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Lapkuviene\Desktop\"/>
    </mc:Choice>
  </mc:AlternateContent>
  <xr:revisionPtr revIDLastSave="0" documentId="8_{DE4D5EEF-BCDC-4B60-80F2-67A00338C5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 Nr. 2" sheetId="8" r:id="rId1"/>
  </sheets>
  <externalReferences>
    <externalReference r:id="rId2"/>
  </externalReferences>
  <calcPr calcId="191029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calcChain.xml><?xml version="1.0" encoding="utf-8"?>
<calcChain xmlns="http://schemas.openxmlformats.org/spreadsheetml/2006/main">
  <c r="L336" i="8" l="1"/>
  <c r="K336" i="8"/>
  <c r="J336" i="8"/>
  <c r="I336" i="8"/>
  <c r="L335" i="8"/>
  <c r="K335" i="8"/>
  <c r="J335" i="8"/>
  <c r="I335" i="8"/>
  <c r="L333" i="8"/>
  <c r="K333" i="8"/>
  <c r="J333" i="8"/>
  <c r="I333" i="8"/>
  <c r="L331" i="8"/>
  <c r="K331" i="8"/>
  <c r="J331" i="8"/>
  <c r="I331" i="8"/>
  <c r="L329" i="8"/>
  <c r="K329" i="8"/>
  <c r="J329" i="8"/>
  <c r="I329" i="8"/>
  <c r="L328" i="8"/>
  <c r="K328" i="8"/>
  <c r="J328" i="8"/>
  <c r="I328" i="8"/>
  <c r="L325" i="8"/>
  <c r="K325" i="8"/>
  <c r="J325" i="8"/>
  <c r="I325" i="8"/>
  <c r="L324" i="8"/>
  <c r="K324" i="8"/>
  <c r="J324" i="8"/>
  <c r="I324" i="8"/>
  <c r="L322" i="8"/>
  <c r="K322" i="8"/>
  <c r="J322" i="8"/>
  <c r="I322" i="8"/>
  <c r="L321" i="8"/>
  <c r="K321" i="8"/>
  <c r="J321" i="8"/>
  <c r="I321" i="8"/>
  <c r="P320" i="8"/>
  <c r="O320" i="8"/>
  <c r="N320" i="8"/>
  <c r="M320" i="8"/>
  <c r="L320" i="8"/>
  <c r="K320" i="8"/>
  <c r="J320" i="8"/>
  <c r="I320" i="8"/>
  <c r="P319" i="8"/>
  <c r="O319" i="8"/>
  <c r="N319" i="8"/>
  <c r="M319" i="8"/>
  <c r="L319" i="8"/>
  <c r="L318" i="8"/>
  <c r="L317" i="8" s="1"/>
  <c r="K319" i="8"/>
  <c r="K318" i="8"/>
  <c r="K317" i="8"/>
  <c r="J319" i="8"/>
  <c r="I319" i="8"/>
  <c r="I318" i="8"/>
  <c r="I317" i="8"/>
  <c r="P316" i="8"/>
  <c r="O316" i="8"/>
  <c r="N316" i="8"/>
  <c r="M316" i="8"/>
  <c r="L316" i="8"/>
  <c r="K316" i="8"/>
  <c r="J316" i="8"/>
  <c r="I316" i="8"/>
  <c r="P315" i="8"/>
  <c r="O315" i="8"/>
  <c r="N315" i="8"/>
  <c r="M315" i="8"/>
  <c r="L315" i="8"/>
  <c r="L313" i="8" s="1"/>
  <c r="L312" i="8" s="1"/>
  <c r="L311" i="8" s="1"/>
  <c r="K315" i="8"/>
  <c r="J315" i="8"/>
  <c r="I315" i="8"/>
  <c r="P314" i="8"/>
  <c r="O314" i="8"/>
  <c r="N314" i="8"/>
  <c r="M314" i="8"/>
  <c r="L314" i="8"/>
  <c r="K314" i="8"/>
  <c r="K313" i="8" s="1"/>
  <c r="K312" i="8" s="1"/>
  <c r="K311" i="8" s="1"/>
  <c r="J314" i="8"/>
  <c r="I314" i="8"/>
  <c r="I313" i="8" s="1"/>
  <c r="I312" i="8" s="1"/>
  <c r="I311" i="8" s="1"/>
  <c r="P310" i="8"/>
  <c r="O310" i="8"/>
  <c r="N310" i="8"/>
  <c r="M310" i="8"/>
  <c r="L310" i="8"/>
  <c r="L309" i="8" s="1"/>
  <c r="L308" i="8" s="1"/>
  <c r="K310" i="8"/>
  <c r="K309" i="8"/>
  <c r="K308" i="8" s="1"/>
  <c r="J310" i="8"/>
  <c r="I310" i="8"/>
  <c r="I309" i="8"/>
  <c r="I308" i="8" s="1"/>
  <c r="J309" i="8"/>
  <c r="J308" i="8"/>
  <c r="P307" i="8"/>
  <c r="O307" i="8"/>
  <c r="N307" i="8"/>
  <c r="M307" i="8"/>
  <c r="L307" i="8"/>
  <c r="L306" i="8" s="1"/>
  <c r="L305" i="8" s="1"/>
  <c r="K307" i="8"/>
  <c r="K306" i="8"/>
  <c r="K305" i="8" s="1"/>
  <c r="J307" i="8"/>
  <c r="I307" i="8"/>
  <c r="I306" i="8"/>
  <c r="I305" i="8" s="1"/>
  <c r="J306" i="8"/>
  <c r="J305" i="8"/>
  <c r="P304" i="8"/>
  <c r="O304" i="8"/>
  <c r="N304" i="8"/>
  <c r="M304" i="8"/>
  <c r="L304" i="8"/>
  <c r="L303" i="8" s="1"/>
  <c r="L302" i="8" s="1"/>
  <c r="K304" i="8"/>
  <c r="K303" i="8"/>
  <c r="K302" i="8" s="1"/>
  <c r="J304" i="8"/>
  <c r="I304" i="8"/>
  <c r="I303" i="8"/>
  <c r="I302" i="8" s="1"/>
  <c r="J303" i="8"/>
  <c r="J302" i="8"/>
  <c r="P301" i="8"/>
  <c r="O301" i="8"/>
  <c r="N301" i="8"/>
  <c r="M301" i="8"/>
  <c r="L301" i="8"/>
  <c r="K301" i="8"/>
  <c r="K299" i="8" s="1"/>
  <c r="K298" i="8" s="1"/>
  <c r="J301" i="8"/>
  <c r="I301" i="8"/>
  <c r="I299" i="8" s="1"/>
  <c r="I298" i="8" s="1"/>
  <c r="P300" i="8"/>
  <c r="O300" i="8"/>
  <c r="N300" i="8"/>
  <c r="M300" i="8"/>
  <c r="L300" i="8"/>
  <c r="L299" i="8" s="1"/>
  <c r="L298" i="8" s="1"/>
  <c r="K300" i="8"/>
  <c r="J300" i="8"/>
  <c r="J299" i="8" s="1"/>
  <c r="J298" i="8" s="1"/>
  <c r="I300" i="8"/>
  <c r="P297" i="8"/>
  <c r="O297" i="8"/>
  <c r="N297" i="8"/>
  <c r="M297" i="8"/>
  <c r="L297" i="8"/>
  <c r="L296" i="8" s="1"/>
  <c r="L295" i="8" s="1"/>
  <c r="K297" i="8"/>
  <c r="K296" i="8"/>
  <c r="K295" i="8" s="1"/>
  <c r="K284" i="8" s="1"/>
  <c r="K283" i="8" s="1"/>
  <c r="J297" i="8"/>
  <c r="I297" i="8"/>
  <c r="I296" i="8"/>
  <c r="I295" i="8" s="1"/>
  <c r="J296" i="8"/>
  <c r="J295" i="8"/>
  <c r="P294" i="8"/>
  <c r="O294" i="8"/>
  <c r="N294" i="8"/>
  <c r="M294" i="8"/>
  <c r="L294" i="8"/>
  <c r="K294" i="8"/>
  <c r="J294" i="8"/>
  <c r="J292" i="8"/>
  <c r="J291" i="8"/>
  <c r="I294" i="8"/>
  <c r="P293" i="8"/>
  <c r="O293" i="8"/>
  <c r="N293" i="8"/>
  <c r="M293" i="8"/>
  <c r="L293" i="8"/>
  <c r="L292" i="8" s="1"/>
  <c r="L291" i="8" s="1"/>
  <c r="K293" i="8"/>
  <c r="K292" i="8"/>
  <c r="K291" i="8" s="1"/>
  <c r="J293" i="8"/>
  <c r="I293" i="8"/>
  <c r="I292" i="8"/>
  <c r="I291" i="8" s="1"/>
  <c r="P289" i="8"/>
  <c r="O289" i="8"/>
  <c r="N289" i="8"/>
  <c r="M289" i="8"/>
  <c r="L289" i="8"/>
  <c r="K289" i="8"/>
  <c r="J289" i="8"/>
  <c r="I289" i="8"/>
  <c r="P288" i="8"/>
  <c r="O288" i="8"/>
  <c r="N288" i="8"/>
  <c r="M288" i="8"/>
  <c r="L288" i="8"/>
  <c r="K288" i="8"/>
  <c r="K286" i="8" s="1"/>
  <c r="K285" i="8" s="1"/>
  <c r="J288" i="8"/>
  <c r="I288" i="8"/>
  <c r="P287" i="8"/>
  <c r="O287" i="8"/>
  <c r="N287" i="8"/>
  <c r="M287" i="8"/>
  <c r="L287" i="8"/>
  <c r="L286" i="8"/>
  <c r="L285" i="8"/>
  <c r="K287" i="8"/>
  <c r="J287" i="8"/>
  <c r="J286" i="8" s="1"/>
  <c r="J285" i="8" s="1"/>
  <c r="I287" i="8"/>
  <c r="P282" i="8"/>
  <c r="O282" i="8"/>
  <c r="N282" i="8"/>
  <c r="M282" i="8"/>
  <c r="L282" i="8"/>
  <c r="L281" i="8"/>
  <c r="L280" i="8"/>
  <c r="K282" i="8"/>
  <c r="K281" i="8" s="1"/>
  <c r="K280" i="8" s="1"/>
  <c r="J282" i="8"/>
  <c r="J281" i="8"/>
  <c r="J280" i="8"/>
  <c r="I282" i="8"/>
  <c r="I281" i="8" s="1"/>
  <c r="I280" i="8" s="1"/>
  <c r="P279" i="8"/>
  <c r="O279" i="8"/>
  <c r="N279" i="8"/>
  <c r="M279" i="8"/>
  <c r="L279" i="8"/>
  <c r="L278" i="8" s="1"/>
  <c r="L277" i="8" s="1"/>
  <c r="K279" i="8"/>
  <c r="K278" i="8" s="1"/>
  <c r="K277" i="8" s="1"/>
  <c r="J279" i="8"/>
  <c r="J278" i="8"/>
  <c r="J277" i="8" s="1"/>
  <c r="I279" i="8"/>
  <c r="I278" i="8"/>
  <c r="I277" i="8"/>
  <c r="P276" i="8"/>
  <c r="O276" i="8"/>
  <c r="N276" i="8"/>
  <c r="M276" i="8"/>
  <c r="L276" i="8"/>
  <c r="L275" i="8" s="1"/>
  <c r="L274" i="8" s="1"/>
  <c r="K276" i="8"/>
  <c r="K275" i="8" s="1"/>
  <c r="K274" i="8" s="1"/>
  <c r="J276" i="8"/>
  <c r="J275" i="8" s="1"/>
  <c r="J274" i="8" s="1"/>
  <c r="I276" i="8"/>
  <c r="I275" i="8" s="1"/>
  <c r="I274" i="8" s="1"/>
  <c r="P273" i="8"/>
  <c r="O273" i="8"/>
  <c r="N273" i="8"/>
  <c r="M273" i="8"/>
  <c r="L273" i="8"/>
  <c r="K273" i="8"/>
  <c r="K271" i="8" s="1"/>
  <c r="K270" i="8" s="1"/>
  <c r="J273" i="8"/>
  <c r="I273" i="8"/>
  <c r="I271" i="8" s="1"/>
  <c r="I270" i="8" s="1"/>
  <c r="P272" i="8"/>
  <c r="O272" i="8"/>
  <c r="N272" i="8"/>
  <c r="M272" i="8"/>
  <c r="L272" i="8"/>
  <c r="L271" i="8" s="1"/>
  <c r="L270" i="8" s="1"/>
  <c r="K272" i="8"/>
  <c r="J272" i="8"/>
  <c r="J271" i="8" s="1"/>
  <c r="J270" i="8" s="1"/>
  <c r="I272" i="8"/>
  <c r="P269" i="8"/>
  <c r="O269" i="8"/>
  <c r="N269" i="8"/>
  <c r="M269" i="8"/>
  <c r="L269" i="8"/>
  <c r="L268" i="8" s="1"/>
  <c r="L267" i="8" s="1"/>
  <c r="K269" i="8"/>
  <c r="K268" i="8" s="1"/>
  <c r="K267" i="8" s="1"/>
  <c r="K257" i="8" s="1"/>
  <c r="J269" i="8"/>
  <c r="J268" i="8"/>
  <c r="J267" i="8" s="1"/>
  <c r="I269" i="8"/>
  <c r="I268" i="8"/>
  <c r="I267" i="8"/>
  <c r="P266" i="8"/>
  <c r="O266" i="8"/>
  <c r="N266" i="8"/>
  <c r="M266" i="8"/>
  <c r="L266" i="8"/>
  <c r="K266" i="8"/>
  <c r="J266" i="8"/>
  <c r="I266" i="8"/>
  <c r="P265" i="8"/>
  <c r="O265" i="8"/>
  <c r="N265" i="8"/>
  <c r="M265" i="8"/>
  <c r="L265" i="8"/>
  <c r="L264" i="8" s="1"/>
  <c r="L263" i="8" s="1"/>
  <c r="K265" i="8"/>
  <c r="K264" i="8" s="1"/>
  <c r="K263" i="8" s="1"/>
  <c r="J265" i="8"/>
  <c r="J264" i="8"/>
  <c r="J263" i="8" s="1"/>
  <c r="I265" i="8"/>
  <c r="P262" i="8"/>
  <c r="O262" i="8"/>
  <c r="N262" i="8"/>
  <c r="M262" i="8"/>
  <c r="L262" i="8"/>
  <c r="K262" i="8"/>
  <c r="J262" i="8"/>
  <c r="I262" i="8"/>
  <c r="P261" i="8"/>
  <c r="O261" i="8"/>
  <c r="N261" i="8"/>
  <c r="M261" i="8"/>
  <c r="L261" i="8"/>
  <c r="K261" i="8"/>
  <c r="J261" i="8"/>
  <c r="I261" i="8"/>
  <c r="P260" i="8"/>
  <c r="O260" i="8"/>
  <c r="N260" i="8"/>
  <c r="M260" i="8"/>
  <c r="L260" i="8"/>
  <c r="L259" i="8"/>
  <c r="L258" i="8" s="1"/>
  <c r="L257" i="8" s="1"/>
  <c r="K260" i="8"/>
  <c r="J260" i="8"/>
  <c r="J259" i="8"/>
  <c r="J258" i="8" s="1"/>
  <c r="J257" i="8" s="1"/>
  <c r="I260" i="8"/>
  <c r="I259" i="8"/>
  <c r="I258" i="8"/>
  <c r="P256" i="8"/>
  <c r="O256" i="8"/>
  <c r="N256" i="8"/>
  <c r="M256" i="8"/>
  <c r="L256" i="8"/>
  <c r="L255" i="8" s="1"/>
  <c r="L254" i="8" s="1"/>
  <c r="L230" i="8" s="1"/>
  <c r="L229" i="8" s="1"/>
  <c r="K256" i="8"/>
  <c r="K255" i="8" s="1"/>
  <c r="K254" i="8" s="1"/>
  <c r="K230" i="8" s="1"/>
  <c r="K229" i="8" s="1"/>
  <c r="J256" i="8"/>
  <c r="J255" i="8"/>
  <c r="J254" i="8" s="1"/>
  <c r="I256" i="8"/>
  <c r="I255" i="8"/>
  <c r="I254" i="8"/>
  <c r="P253" i="8"/>
  <c r="O253" i="8"/>
  <c r="N253" i="8"/>
  <c r="M253" i="8"/>
  <c r="L253" i="8"/>
  <c r="L252" i="8" s="1"/>
  <c r="L251" i="8" s="1"/>
  <c r="K253" i="8"/>
  <c r="K252" i="8" s="1"/>
  <c r="K251" i="8" s="1"/>
  <c r="J253" i="8"/>
  <c r="J252" i="8" s="1"/>
  <c r="J251" i="8" s="1"/>
  <c r="J230" i="8" s="1"/>
  <c r="I253" i="8"/>
  <c r="I252" i="8" s="1"/>
  <c r="I251" i="8" s="1"/>
  <c r="P250" i="8"/>
  <c r="O250" i="8"/>
  <c r="N250" i="8"/>
  <c r="M250" i="8"/>
  <c r="L250" i="8"/>
  <c r="L248" i="8" s="1"/>
  <c r="L247" i="8" s="1"/>
  <c r="K250" i="8"/>
  <c r="K248" i="8" s="1"/>
  <c r="K247" i="8" s="1"/>
  <c r="J250" i="8"/>
  <c r="J248" i="8"/>
  <c r="J247" i="8" s="1"/>
  <c r="I250" i="8"/>
  <c r="I248" i="8"/>
  <c r="I247" i="8"/>
  <c r="P246" i="8"/>
  <c r="O246" i="8"/>
  <c r="N246" i="8"/>
  <c r="M246" i="8"/>
  <c r="P245" i="8"/>
  <c r="O245" i="8"/>
  <c r="N245" i="8"/>
  <c r="M245" i="8"/>
  <c r="L244" i="8"/>
  <c r="K244" i="8"/>
  <c r="J244" i="8"/>
  <c r="I244" i="8"/>
  <c r="L243" i="8"/>
  <c r="K243" i="8"/>
  <c r="J243" i="8"/>
  <c r="I243" i="8"/>
  <c r="P242" i="8"/>
  <c r="O242" i="8"/>
  <c r="N242" i="8"/>
  <c r="M242" i="8"/>
  <c r="L241" i="8"/>
  <c r="K241" i="8"/>
  <c r="J241" i="8"/>
  <c r="I241" i="8"/>
  <c r="L240" i="8"/>
  <c r="K240" i="8"/>
  <c r="J240" i="8"/>
  <c r="I240" i="8"/>
  <c r="P239" i="8"/>
  <c r="O239" i="8"/>
  <c r="N239" i="8"/>
  <c r="M239" i="8"/>
  <c r="P238" i="8"/>
  <c r="O238" i="8"/>
  <c r="N238" i="8"/>
  <c r="M238" i="8"/>
  <c r="L237" i="8"/>
  <c r="K237" i="8"/>
  <c r="J237" i="8"/>
  <c r="I237" i="8"/>
  <c r="L236" i="8"/>
  <c r="K236" i="8"/>
  <c r="J236" i="8"/>
  <c r="I236" i="8"/>
  <c r="P235" i="8"/>
  <c r="O235" i="8"/>
  <c r="N235" i="8"/>
  <c r="M235" i="8"/>
  <c r="P234" i="8"/>
  <c r="O234" i="8"/>
  <c r="N234" i="8"/>
  <c r="M234" i="8"/>
  <c r="P233" i="8"/>
  <c r="O233" i="8"/>
  <c r="N233" i="8"/>
  <c r="M233" i="8"/>
  <c r="L232" i="8"/>
  <c r="K232" i="8"/>
  <c r="J232" i="8"/>
  <c r="I232" i="8"/>
  <c r="L231" i="8"/>
  <c r="K231" i="8"/>
  <c r="J231" i="8"/>
  <c r="I231" i="8"/>
  <c r="P228" i="8"/>
  <c r="O228" i="8"/>
  <c r="N228" i="8"/>
  <c r="M228" i="8"/>
  <c r="P227" i="8"/>
  <c r="O227" i="8"/>
  <c r="N227" i="8"/>
  <c r="M227" i="8"/>
  <c r="P226" i="8"/>
  <c r="O226" i="8"/>
  <c r="N226" i="8"/>
  <c r="M226" i="8"/>
  <c r="L225" i="8"/>
  <c r="K225" i="8"/>
  <c r="J225" i="8"/>
  <c r="I225" i="8"/>
  <c r="L224" i="8"/>
  <c r="K224" i="8"/>
  <c r="J224" i="8"/>
  <c r="I224" i="8"/>
  <c r="L223" i="8"/>
  <c r="K223" i="8"/>
  <c r="J223" i="8"/>
  <c r="I223" i="8"/>
  <c r="P222" i="8"/>
  <c r="O222" i="8"/>
  <c r="N222" i="8"/>
  <c r="M222" i="8"/>
  <c r="L221" i="8"/>
  <c r="K221" i="8"/>
  <c r="J221" i="8"/>
  <c r="I221" i="8"/>
  <c r="L220" i="8"/>
  <c r="K220" i="8"/>
  <c r="J220" i="8"/>
  <c r="I220" i="8"/>
  <c r="L219" i="8"/>
  <c r="K219" i="8"/>
  <c r="J219" i="8"/>
  <c r="I219" i="8"/>
  <c r="P218" i="8"/>
  <c r="O218" i="8"/>
  <c r="N218" i="8"/>
  <c r="M218" i="8"/>
  <c r="P217" i="8"/>
  <c r="O217" i="8"/>
  <c r="N217" i="8"/>
  <c r="M217" i="8"/>
  <c r="P216" i="8"/>
  <c r="O216" i="8"/>
  <c r="N216" i="8"/>
  <c r="M216" i="8"/>
  <c r="P215" i="8"/>
  <c r="O215" i="8"/>
  <c r="N215" i="8"/>
  <c r="M215" i="8"/>
  <c r="L214" i="8"/>
  <c r="K214" i="8"/>
  <c r="J214" i="8"/>
  <c r="I214" i="8"/>
  <c r="L213" i="8"/>
  <c r="K213" i="8"/>
  <c r="J213" i="8"/>
  <c r="I213" i="8"/>
  <c r="P212" i="8"/>
  <c r="O212" i="8"/>
  <c r="N212" i="8"/>
  <c r="M212" i="8"/>
  <c r="L210" i="8"/>
  <c r="K210" i="8"/>
  <c r="J210" i="8"/>
  <c r="I210" i="8"/>
  <c r="L209" i="8"/>
  <c r="K209" i="8"/>
  <c r="J209" i="8"/>
  <c r="I209" i="8"/>
  <c r="L208" i="8"/>
  <c r="K208" i="8"/>
  <c r="J208" i="8"/>
  <c r="I208" i="8"/>
  <c r="P207" i="8"/>
  <c r="O207" i="8"/>
  <c r="N207" i="8"/>
  <c r="M207" i="8"/>
  <c r="L207" i="8"/>
  <c r="K207" i="8"/>
  <c r="J207" i="8"/>
  <c r="I207" i="8"/>
  <c r="P206" i="8"/>
  <c r="O206" i="8"/>
  <c r="N206" i="8"/>
  <c r="M206" i="8"/>
  <c r="L206" i="8"/>
  <c r="K206" i="8"/>
  <c r="J206" i="8"/>
  <c r="I206" i="8"/>
  <c r="P205" i="8"/>
  <c r="O205" i="8"/>
  <c r="N205" i="8"/>
  <c r="M205" i="8"/>
  <c r="L205" i="8"/>
  <c r="K205" i="8"/>
  <c r="J205" i="8"/>
  <c r="I205" i="8"/>
  <c r="P204" i="8"/>
  <c r="O204" i="8"/>
  <c r="N204" i="8"/>
  <c r="M204" i="8"/>
  <c r="L204" i="8"/>
  <c r="K204" i="8"/>
  <c r="J204" i="8"/>
  <c r="I204" i="8"/>
  <c r="P203" i="8"/>
  <c r="O203" i="8"/>
  <c r="N203" i="8"/>
  <c r="M203" i="8"/>
  <c r="L203" i="8"/>
  <c r="L202" i="8" s="1"/>
  <c r="L201" i="8" s="1"/>
  <c r="L200" i="8" s="1"/>
  <c r="K203" i="8"/>
  <c r="K202" i="8" s="1"/>
  <c r="K201" i="8" s="1"/>
  <c r="K200" i="8" s="1"/>
  <c r="J203" i="8"/>
  <c r="J202" i="8" s="1"/>
  <c r="J201" i="8" s="1"/>
  <c r="J200" i="8" s="1"/>
  <c r="I203" i="8"/>
  <c r="P199" i="8"/>
  <c r="O199" i="8"/>
  <c r="N199" i="8"/>
  <c r="M199" i="8"/>
  <c r="L199" i="8"/>
  <c r="L198" i="8" s="1"/>
  <c r="L197" i="8" s="1"/>
  <c r="K199" i="8"/>
  <c r="K198" i="8" s="1"/>
  <c r="K197" i="8" s="1"/>
  <c r="J199" i="8"/>
  <c r="I199" i="8"/>
  <c r="I198" i="8" s="1"/>
  <c r="I197" i="8" s="1"/>
  <c r="J198" i="8"/>
  <c r="J197" i="8"/>
  <c r="P196" i="8"/>
  <c r="O196" i="8"/>
  <c r="N196" i="8"/>
  <c r="M196" i="8"/>
  <c r="L196" i="8"/>
  <c r="K196" i="8"/>
  <c r="J196" i="8"/>
  <c r="I196" i="8"/>
  <c r="P195" i="8"/>
  <c r="O195" i="8"/>
  <c r="N195" i="8"/>
  <c r="M195" i="8"/>
  <c r="L195" i="8"/>
  <c r="K195" i="8"/>
  <c r="J195" i="8"/>
  <c r="I195" i="8"/>
  <c r="P194" i="8"/>
  <c r="O194" i="8"/>
  <c r="N194" i="8"/>
  <c r="M194" i="8"/>
  <c r="L194" i="8"/>
  <c r="L193" i="8" s="1"/>
  <c r="L192" i="8" s="1"/>
  <c r="L179" i="8" s="1"/>
  <c r="L178" i="8" s="1"/>
  <c r="K194" i="8"/>
  <c r="K193" i="8" s="1"/>
  <c r="K192" i="8" s="1"/>
  <c r="J194" i="8"/>
  <c r="J193" i="8" s="1"/>
  <c r="J192" i="8" s="1"/>
  <c r="I194" i="8"/>
  <c r="I193" i="8"/>
  <c r="I192" i="8" s="1"/>
  <c r="P191" i="8"/>
  <c r="O191" i="8"/>
  <c r="N191" i="8"/>
  <c r="M191" i="8"/>
  <c r="L191" i="8"/>
  <c r="K191" i="8"/>
  <c r="K189" i="8"/>
  <c r="K188" i="8" s="1"/>
  <c r="J191" i="8"/>
  <c r="I191" i="8"/>
  <c r="P190" i="8"/>
  <c r="O190" i="8"/>
  <c r="N190" i="8"/>
  <c r="M190" i="8"/>
  <c r="L190" i="8"/>
  <c r="L189" i="8"/>
  <c r="L188" i="8"/>
  <c r="K190" i="8"/>
  <c r="J190" i="8"/>
  <c r="I190" i="8"/>
  <c r="I189" i="8" s="1"/>
  <c r="I188" i="8" s="1"/>
  <c r="J189" i="8"/>
  <c r="J188" i="8"/>
  <c r="P187" i="8"/>
  <c r="O187" i="8"/>
  <c r="N187" i="8"/>
  <c r="M187" i="8"/>
  <c r="P186" i="8"/>
  <c r="O186" i="8"/>
  <c r="N186" i="8"/>
  <c r="M186" i="8"/>
  <c r="P185" i="8"/>
  <c r="O185" i="8"/>
  <c r="N185" i="8"/>
  <c r="M185" i="8"/>
  <c r="L184" i="8"/>
  <c r="K184" i="8"/>
  <c r="J184" i="8"/>
  <c r="I184" i="8"/>
  <c r="L183" i="8"/>
  <c r="K183" i="8"/>
  <c r="J183" i="8"/>
  <c r="I183" i="8"/>
  <c r="P182" i="8"/>
  <c r="O182" i="8"/>
  <c r="N182" i="8"/>
  <c r="M182" i="8"/>
  <c r="L182" i="8"/>
  <c r="L181" i="8" s="1"/>
  <c r="L180" i="8" s="1"/>
  <c r="K182" i="8"/>
  <c r="K181" i="8" s="1"/>
  <c r="K180" i="8" s="1"/>
  <c r="J182" i="8"/>
  <c r="I182" i="8"/>
  <c r="I181" i="8" s="1"/>
  <c r="I180" i="8" s="1"/>
  <c r="I179" i="8" s="1"/>
  <c r="J181" i="8"/>
  <c r="J180" i="8" s="1"/>
  <c r="J179" i="8" s="1"/>
  <c r="P176" i="8"/>
  <c r="O176" i="8"/>
  <c r="N176" i="8"/>
  <c r="M176" i="8"/>
  <c r="L176" i="8"/>
  <c r="K176" i="8"/>
  <c r="J176" i="8"/>
  <c r="I176" i="8"/>
  <c r="P175" i="8"/>
  <c r="O175" i="8"/>
  <c r="N175" i="8"/>
  <c r="M175" i="8"/>
  <c r="L175" i="8"/>
  <c r="K175" i="8"/>
  <c r="J175" i="8"/>
  <c r="I175" i="8"/>
  <c r="P173" i="8"/>
  <c r="O173" i="8"/>
  <c r="N173" i="8"/>
  <c r="M173" i="8"/>
  <c r="L173" i="8"/>
  <c r="L172" i="8" s="1"/>
  <c r="L171" i="8" s="1"/>
  <c r="K173" i="8"/>
  <c r="J173" i="8"/>
  <c r="J172" i="8" s="1"/>
  <c r="J171" i="8" s="1"/>
  <c r="J165" i="8" s="1"/>
  <c r="J160" i="8" s="1"/>
  <c r="I173" i="8"/>
  <c r="I172" i="8"/>
  <c r="I171" i="8" s="1"/>
  <c r="P170" i="8"/>
  <c r="O170" i="8"/>
  <c r="N170" i="8"/>
  <c r="M170" i="8"/>
  <c r="L170" i="8"/>
  <c r="K170" i="8"/>
  <c r="J170" i="8"/>
  <c r="I170" i="8"/>
  <c r="P169" i="8"/>
  <c r="O169" i="8"/>
  <c r="N169" i="8"/>
  <c r="M169" i="8"/>
  <c r="L169" i="8"/>
  <c r="K169" i="8"/>
  <c r="J169" i="8"/>
  <c r="J167" i="8" s="1"/>
  <c r="J166" i="8" s="1"/>
  <c r="I169" i="8"/>
  <c r="P168" i="8"/>
  <c r="O168" i="8"/>
  <c r="N168" i="8"/>
  <c r="M168" i="8"/>
  <c r="L168" i="8"/>
  <c r="L167" i="8"/>
  <c r="L166" i="8"/>
  <c r="K168" i="8"/>
  <c r="J168" i="8"/>
  <c r="I168" i="8"/>
  <c r="I167" i="8" s="1"/>
  <c r="I166" i="8" s="1"/>
  <c r="I165" i="8" s="1"/>
  <c r="P164" i="8"/>
  <c r="O164" i="8"/>
  <c r="N164" i="8"/>
  <c r="M164" i="8"/>
  <c r="L164" i="8"/>
  <c r="L163" i="8"/>
  <c r="L162" i="8"/>
  <c r="L161" i="8" s="1"/>
  <c r="L160" i="8" s="1"/>
  <c r="K164" i="8"/>
  <c r="K163" i="8"/>
  <c r="K162" i="8"/>
  <c r="K161" i="8" s="1"/>
  <c r="J164" i="8"/>
  <c r="J163" i="8"/>
  <c r="J162" i="8"/>
  <c r="J161" i="8" s="1"/>
  <c r="I164" i="8"/>
  <c r="I163" i="8" s="1"/>
  <c r="I162" i="8" s="1"/>
  <c r="I161" i="8" s="1"/>
  <c r="P159" i="8"/>
  <c r="O159" i="8"/>
  <c r="N159" i="8"/>
  <c r="M159" i="8"/>
  <c r="L158" i="8"/>
  <c r="K158" i="8"/>
  <c r="J158" i="8"/>
  <c r="J157" i="8" s="1"/>
  <c r="I158" i="8"/>
  <c r="I157" i="8"/>
  <c r="P156" i="8"/>
  <c r="O156" i="8"/>
  <c r="N156" i="8"/>
  <c r="M156" i="8"/>
  <c r="P155" i="8"/>
  <c r="O155" i="8"/>
  <c r="N155" i="8"/>
  <c r="M155" i="8"/>
  <c r="P150" i="8"/>
  <c r="O150" i="8"/>
  <c r="N150" i="8"/>
  <c r="M150" i="8"/>
  <c r="L150" i="8"/>
  <c r="L148" i="8" s="1"/>
  <c r="L147" i="8" s="1"/>
  <c r="L146" i="8" s="1"/>
  <c r="K150" i="8"/>
  <c r="J150" i="8"/>
  <c r="I150" i="8"/>
  <c r="P149" i="8"/>
  <c r="O149" i="8"/>
  <c r="N149" i="8"/>
  <c r="M149" i="8"/>
  <c r="L149" i="8"/>
  <c r="K149" i="8"/>
  <c r="K148" i="8"/>
  <c r="K147" i="8"/>
  <c r="K146" i="8" s="1"/>
  <c r="J149" i="8"/>
  <c r="J148" i="8" s="1"/>
  <c r="J147" i="8" s="1"/>
  <c r="J146" i="8" s="1"/>
  <c r="I149" i="8"/>
  <c r="I148" i="8" s="1"/>
  <c r="I147" i="8" s="1"/>
  <c r="I146" i="8" s="1"/>
  <c r="P145" i="8"/>
  <c r="O145" i="8"/>
  <c r="N145" i="8"/>
  <c r="M145" i="8"/>
  <c r="L145" i="8"/>
  <c r="K145" i="8"/>
  <c r="J145" i="8"/>
  <c r="I145" i="8"/>
  <c r="P144" i="8"/>
  <c r="O144" i="8"/>
  <c r="N144" i="8"/>
  <c r="M144" i="8"/>
  <c r="L144" i="8"/>
  <c r="L143" i="8" s="1"/>
  <c r="L142" i="8" s="1"/>
  <c r="L141" i="8" s="1"/>
  <c r="K144" i="8"/>
  <c r="K143" i="8" s="1"/>
  <c r="K142" i="8" s="1"/>
  <c r="K141" i="8" s="1"/>
  <c r="J144" i="8"/>
  <c r="J143" i="8" s="1"/>
  <c r="J142" i="8" s="1"/>
  <c r="J141" i="8" s="1"/>
  <c r="I144" i="8"/>
  <c r="I143" i="8"/>
  <c r="I142" i="8" s="1"/>
  <c r="I141" i="8" s="1"/>
  <c r="P140" i="8"/>
  <c r="O140" i="8"/>
  <c r="N140" i="8"/>
  <c r="M140" i="8"/>
  <c r="L140" i="8"/>
  <c r="K140" i="8"/>
  <c r="J140" i="8"/>
  <c r="I140" i="8"/>
  <c r="P139" i="8"/>
  <c r="O139" i="8"/>
  <c r="N139" i="8"/>
  <c r="M139" i="8"/>
  <c r="L139" i="8"/>
  <c r="L138" i="8" s="1"/>
  <c r="L137" i="8" s="1"/>
  <c r="L136" i="8" s="1"/>
  <c r="L135" i="8" s="1"/>
  <c r="K139" i="8"/>
  <c r="J139" i="8"/>
  <c r="J138" i="8"/>
  <c r="J137" i="8" s="1"/>
  <c r="J136" i="8" s="1"/>
  <c r="I139" i="8"/>
  <c r="K138" i="8"/>
  <c r="K137" i="8" s="1"/>
  <c r="K136" i="8" s="1"/>
  <c r="K135" i="8" s="1"/>
  <c r="P133" i="8"/>
  <c r="O133" i="8"/>
  <c r="N133" i="8"/>
  <c r="M133" i="8"/>
  <c r="L133" i="8"/>
  <c r="L132" i="8" s="1"/>
  <c r="L131" i="8" s="1"/>
  <c r="L130" i="8" s="1"/>
  <c r="K133" i="8"/>
  <c r="K132" i="8" s="1"/>
  <c r="K131" i="8" s="1"/>
  <c r="K130" i="8" s="1"/>
  <c r="J133" i="8"/>
  <c r="J132" i="8" s="1"/>
  <c r="J131" i="8" s="1"/>
  <c r="J130" i="8" s="1"/>
  <c r="I133" i="8"/>
  <c r="I132" i="8" s="1"/>
  <c r="I131" i="8" s="1"/>
  <c r="I130" i="8" s="1"/>
  <c r="P129" i="8"/>
  <c r="O129" i="8"/>
  <c r="N129" i="8"/>
  <c r="M129" i="8"/>
  <c r="L129" i="8"/>
  <c r="L128" i="8" s="1"/>
  <c r="L127" i="8" s="1"/>
  <c r="L126" i="8" s="1"/>
  <c r="K129" i="8"/>
  <c r="K128" i="8" s="1"/>
  <c r="K127" i="8" s="1"/>
  <c r="K126" i="8" s="1"/>
  <c r="J129" i="8"/>
  <c r="J128" i="8" s="1"/>
  <c r="J127" i="8" s="1"/>
  <c r="J126" i="8" s="1"/>
  <c r="I129" i="8"/>
  <c r="I128" i="8"/>
  <c r="I127" i="8" s="1"/>
  <c r="I126" i="8" s="1"/>
  <c r="P125" i="8"/>
  <c r="O125" i="8"/>
  <c r="N125" i="8"/>
  <c r="M125" i="8"/>
  <c r="L125" i="8"/>
  <c r="L124" i="8"/>
  <c r="L123" i="8" s="1"/>
  <c r="L122" i="8" s="1"/>
  <c r="K125" i="8"/>
  <c r="K124" i="8" s="1"/>
  <c r="K123" i="8" s="1"/>
  <c r="K122" i="8" s="1"/>
  <c r="J125" i="8"/>
  <c r="J124" i="8" s="1"/>
  <c r="J123" i="8" s="1"/>
  <c r="J122" i="8" s="1"/>
  <c r="I125" i="8"/>
  <c r="I124" i="8" s="1"/>
  <c r="I123" i="8" s="1"/>
  <c r="I122" i="8" s="1"/>
  <c r="P121" i="8"/>
  <c r="O121" i="8"/>
  <c r="N121" i="8"/>
  <c r="M121" i="8"/>
  <c r="L121" i="8"/>
  <c r="L120" i="8" s="1"/>
  <c r="L119" i="8" s="1"/>
  <c r="L118" i="8" s="1"/>
  <c r="K121" i="8"/>
  <c r="K120" i="8" s="1"/>
  <c r="K119" i="8" s="1"/>
  <c r="K118" i="8" s="1"/>
  <c r="J121" i="8"/>
  <c r="J120" i="8" s="1"/>
  <c r="J119" i="8" s="1"/>
  <c r="J118" i="8" s="1"/>
  <c r="I121" i="8"/>
  <c r="I120" i="8"/>
  <c r="I119" i="8" s="1"/>
  <c r="I118" i="8" s="1"/>
  <c r="P117" i="8"/>
  <c r="O117" i="8"/>
  <c r="N117" i="8"/>
  <c r="M117" i="8"/>
  <c r="L117" i="8"/>
  <c r="K117" i="8"/>
  <c r="J117" i="8"/>
  <c r="I117" i="8"/>
  <c r="P116" i="8"/>
  <c r="O116" i="8"/>
  <c r="N116" i="8"/>
  <c r="M116" i="8"/>
  <c r="L116" i="8"/>
  <c r="L115" i="8" s="1"/>
  <c r="L114" i="8" s="1"/>
  <c r="L113" i="8" s="1"/>
  <c r="L112" i="8" s="1"/>
  <c r="K116" i="8"/>
  <c r="K115" i="8" s="1"/>
  <c r="K114" i="8" s="1"/>
  <c r="J116" i="8"/>
  <c r="J115" i="8"/>
  <c r="J114" i="8" s="1"/>
  <c r="J113" i="8"/>
  <c r="J112" i="8" s="1"/>
  <c r="I116" i="8"/>
  <c r="I115" i="8"/>
  <c r="I114" i="8" s="1"/>
  <c r="I113" i="8"/>
  <c r="K113" i="8"/>
  <c r="K112" i="8" s="1"/>
  <c r="P111" i="8"/>
  <c r="O111" i="8"/>
  <c r="N111" i="8"/>
  <c r="M111" i="8"/>
  <c r="L111" i="8"/>
  <c r="K111" i="8"/>
  <c r="J111" i="8"/>
  <c r="I111" i="8"/>
  <c r="P110" i="8"/>
  <c r="O110" i="8"/>
  <c r="N110" i="8"/>
  <c r="M110" i="8"/>
  <c r="L110" i="8"/>
  <c r="L109" i="8" s="1"/>
  <c r="L108" i="8"/>
  <c r="L107" i="8" s="1"/>
  <c r="K110" i="8"/>
  <c r="K109" i="8" s="1"/>
  <c r="K108" i="8" s="1"/>
  <c r="J110" i="8"/>
  <c r="J109" i="8" s="1"/>
  <c r="J108" i="8" s="1"/>
  <c r="J107" i="8" s="1"/>
  <c r="I110" i="8"/>
  <c r="I109" i="8"/>
  <c r="I108" i="8" s="1"/>
  <c r="I107" i="8"/>
  <c r="K107" i="8"/>
  <c r="P106" i="8"/>
  <c r="O106" i="8"/>
  <c r="N106" i="8"/>
  <c r="M106" i="8"/>
  <c r="L106" i="8"/>
  <c r="K106" i="8"/>
  <c r="J106" i="8"/>
  <c r="J104" i="8" s="1"/>
  <c r="J103" i="8" s="1"/>
  <c r="J102" i="8" s="1"/>
  <c r="I106" i="8"/>
  <c r="P105" i="8"/>
  <c r="O105" i="8"/>
  <c r="N105" i="8"/>
  <c r="M105" i="8"/>
  <c r="L105" i="8"/>
  <c r="L104" i="8" s="1"/>
  <c r="L103" i="8" s="1"/>
  <c r="L102" i="8" s="1"/>
  <c r="K105" i="8"/>
  <c r="K104" i="8"/>
  <c r="K103" i="8" s="1"/>
  <c r="K102" i="8" s="1"/>
  <c r="J105" i="8"/>
  <c r="I105" i="8"/>
  <c r="I104" i="8"/>
  <c r="I103" i="8"/>
  <c r="I102" i="8"/>
  <c r="P101" i="8"/>
  <c r="O101" i="8"/>
  <c r="N101" i="8"/>
  <c r="M101" i="8"/>
  <c r="L101" i="8"/>
  <c r="K101" i="8"/>
  <c r="J101" i="8"/>
  <c r="I101" i="8"/>
  <c r="I99" i="8"/>
  <c r="I98" i="8" s="1"/>
  <c r="I97" i="8" s="1"/>
  <c r="I96" i="8" s="1"/>
  <c r="P100" i="8"/>
  <c r="O100" i="8"/>
  <c r="N100" i="8"/>
  <c r="M100" i="8"/>
  <c r="L100" i="8"/>
  <c r="L99" i="8" s="1"/>
  <c r="L98" i="8" s="1"/>
  <c r="L97" i="8" s="1"/>
  <c r="L96" i="8" s="1"/>
  <c r="K100" i="8"/>
  <c r="K99" i="8"/>
  <c r="K98" i="8"/>
  <c r="K97" i="8"/>
  <c r="J100" i="8"/>
  <c r="J99" i="8"/>
  <c r="J98" i="8"/>
  <c r="J97" i="8" s="1"/>
  <c r="I100" i="8"/>
  <c r="P95" i="8"/>
  <c r="O95" i="8"/>
  <c r="N95" i="8"/>
  <c r="M95" i="8"/>
  <c r="L95" i="8"/>
  <c r="K95" i="8"/>
  <c r="J95" i="8"/>
  <c r="I95" i="8"/>
  <c r="P94" i="8"/>
  <c r="O94" i="8"/>
  <c r="N94" i="8"/>
  <c r="M94" i="8"/>
  <c r="L94" i="8"/>
  <c r="K94" i="8"/>
  <c r="J94" i="8"/>
  <c r="I94" i="8"/>
  <c r="P92" i="8"/>
  <c r="O92" i="8"/>
  <c r="N92" i="8"/>
  <c r="M92" i="8"/>
  <c r="L92" i="8"/>
  <c r="L91" i="8" s="1"/>
  <c r="L90" i="8" s="1"/>
  <c r="L89" i="8" s="1"/>
  <c r="L88" i="8" s="1"/>
  <c r="K92" i="8"/>
  <c r="K91" i="8"/>
  <c r="K90" i="8"/>
  <c r="K89" i="8"/>
  <c r="K88" i="8" s="1"/>
  <c r="J92" i="8"/>
  <c r="J91" i="8"/>
  <c r="J90" i="8"/>
  <c r="J89" i="8" s="1"/>
  <c r="J88" i="8" s="1"/>
  <c r="I92" i="8"/>
  <c r="I91" i="8"/>
  <c r="I90" i="8" s="1"/>
  <c r="I89" i="8" s="1"/>
  <c r="I88" i="8" s="1"/>
  <c r="P87" i="8"/>
  <c r="O87" i="8"/>
  <c r="N87" i="8"/>
  <c r="M87" i="8"/>
  <c r="L87" i="8"/>
  <c r="L86" i="8" s="1"/>
  <c r="L85" i="8" s="1"/>
  <c r="L84" i="8" s="1"/>
  <c r="K87" i="8"/>
  <c r="J87" i="8"/>
  <c r="J86" i="8"/>
  <c r="J85" i="8"/>
  <c r="J84" i="8" s="1"/>
  <c r="I87" i="8"/>
  <c r="I86" i="8"/>
  <c r="I85" i="8"/>
  <c r="I84" i="8" s="1"/>
  <c r="K86" i="8"/>
  <c r="K85" i="8"/>
  <c r="K84" i="8"/>
  <c r="P83" i="8"/>
  <c r="O83" i="8"/>
  <c r="N83" i="8"/>
  <c r="M83" i="8"/>
  <c r="L83" i="8"/>
  <c r="K83" i="8"/>
  <c r="J83" i="8"/>
  <c r="I83" i="8"/>
  <c r="P82" i="8"/>
  <c r="O82" i="8"/>
  <c r="N82" i="8"/>
  <c r="M82" i="8"/>
  <c r="L82" i="8"/>
  <c r="K82" i="8"/>
  <c r="J82" i="8"/>
  <c r="I82" i="8"/>
  <c r="I80" i="8" s="1"/>
  <c r="I79" i="8" s="1"/>
  <c r="P81" i="8"/>
  <c r="O81" i="8"/>
  <c r="N81" i="8"/>
  <c r="M81" i="8"/>
  <c r="L81" i="8"/>
  <c r="L80" i="8" s="1"/>
  <c r="L79" i="8" s="1"/>
  <c r="K81" i="8"/>
  <c r="J81" i="8"/>
  <c r="J80" i="8"/>
  <c r="J79" i="8"/>
  <c r="I81" i="8"/>
  <c r="K80" i="8"/>
  <c r="K79" i="8"/>
  <c r="P78" i="8"/>
  <c r="O78" i="8"/>
  <c r="N78" i="8"/>
  <c r="M78" i="8"/>
  <c r="L78" i="8"/>
  <c r="K78" i="8"/>
  <c r="J78" i="8"/>
  <c r="I78" i="8"/>
  <c r="P77" i="8"/>
  <c r="O77" i="8"/>
  <c r="N77" i="8"/>
  <c r="M77" i="8"/>
  <c r="L77" i="8"/>
  <c r="L75" i="8" s="1"/>
  <c r="L74" i="8" s="1"/>
  <c r="K77" i="8"/>
  <c r="J77" i="8"/>
  <c r="J75" i="8"/>
  <c r="J74" i="8"/>
  <c r="I77" i="8"/>
  <c r="P76" i="8"/>
  <c r="O76" i="8"/>
  <c r="N76" i="8"/>
  <c r="M76" i="8"/>
  <c r="L76" i="8"/>
  <c r="K76" i="8"/>
  <c r="K75" i="8"/>
  <c r="K74" i="8" s="1"/>
  <c r="J76" i="8"/>
  <c r="I76" i="8"/>
  <c r="I75" i="8"/>
  <c r="I74" i="8" s="1"/>
  <c r="P73" i="8"/>
  <c r="O73" i="8"/>
  <c r="N73" i="8"/>
  <c r="M73" i="8"/>
  <c r="L73" i="8"/>
  <c r="K73" i="8"/>
  <c r="J73" i="8"/>
  <c r="I73" i="8"/>
  <c r="P72" i="8"/>
  <c r="O72" i="8"/>
  <c r="N72" i="8"/>
  <c r="M72" i="8"/>
  <c r="L72" i="8"/>
  <c r="K72" i="8"/>
  <c r="J72" i="8"/>
  <c r="I72" i="8"/>
  <c r="I70" i="8" s="1"/>
  <c r="I69" i="8" s="1"/>
  <c r="I68" i="8" s="1"/>
  <c r="I67" i="8" s="1"/>
  <c r="P71" i="8"/>
  <c r="O71" i="8"/>
  <c r="N71" i="8"/>
  <c r="M71" i="8"/>
  <c r="L71" i="8"/>
  <c r="L70" i="8" s="1"/>
  <c r="L69" i="8" s="1"/>
  <c r="L68" i="8" s="1"/>
  <c r="L67" i="8" s="1"/>
  <c r="K71" i="8"/>
  <c r="J71" i="8"/>
  <c r="J70" i="8"/>
  <c r="J69" i="8"/>
  <c r="J68" i="8" s="1"/>
  <c r="J67" i="8" s="1"/>
  <c r="I71" i="8"/>
  <c r="K70" i="8"/>
  <c r="K69" i="8" s="1"/>
  <c r="K68" i="8" s="1"/>
  <c r="K67" i="8" s="1"/>
  <c r="P66" i="8"/>
  <c r="O66" i="8"/>
  <c r="N66" i="8"/>
  <c r="M66" i="8"/>
  <c r="P65" i="8"/>
  <c r="O65" i="8"/>
  <c r="N65" i="8"/>
  <c r="M65" i="8"/>
  <c r="L65" i="8"/>
  <c r="K65" i="8"/>
  <c r="J65" i="8"/>
  <c r="I65" i="8"/>
  <c r="P64" i="8"/>
  <c r="O64" i="8"/>
  <c r="N64" i="8"/>
  <c r="M64" i="8"/>
  <c r="L64" i="8"/>
  <c r="K64" i="8"/>
  <c r="J64" i="8"/>
  <c r="I64" i="8"/>
  <c r="P63" i="8"/>
  <c r="O63" i="8"/>
  <c r="N63" i="8"/>
  <c r="M63" i="8"/>
  <c r="L63" i="8"/>
  <c r="K63" i="8"/>
  <c r="J63" i="8"/>
  <c r="I63" i="8"/>
  <c r="P62" i="8"/>
  <c r="O62" i="8"/>
  <c r="N62" i="8"/>
  <c r="M62" i="8"/>
  <c r="L62" i="8"/>
  <c r="K62" i="8"/>
  <c r="J62" i="8"/>
  <c r="I62" i="8"/>
  <c r="P61" i="8"/>
  <c r="O61" i="8"/>
  <c r="N61" i="8"/>
  <c r="M61" i="8"/>
  <c r="L61" i="8"/>
  <c r="K61" i="8"/>
  <c r="J61" i="8"/>
  <c r="I61" i="8"/>
  <c r="P60" i="8"/>
  <c r="O60" i="8"/>
  <c r="N60" i="8"/>
  <c r="M60" i="8"/>
  <c r="L60" i="8"/>
  <c r="K60" i="8"/>
  <c r="J60" i="8"/>
  <c r="I60" i="8"/>
  <c r="P59" i="8"/>
  <c r="O59" i="8"/>
  <c r="N59" i="8"/>
  <c r="M59" i="8"/>
  <c r="L59" i="8"/>
  <c r="K59" i="8"/>
  <c r="J59" i="8"/>
  <c r="I59" i="8"/>
  <c r="P58" i="8"/>
  <c r="O58" i="8"/>
  <c r="N58" i="8"/>
  <c r="M58" i="8"/>
  <c r="L58" i="8"/>
  <c r="K58" i="8"/>
  <c r="J58" i="8"/>
  <c r="I58" i="8"/>
  <c r="P56" i="8"/>
  <c r="O56" i="8"/>
  <c r="N56" i="8"/>
  <c r="M56" i="8"/>
  <c r="P55" i="8"/>
  <c r="O55" i="8"/>
  <c r="N55" i="8"/>
  <c r="M55" i="8"/>
  <c r="L55" i="8"/>
  <c r="K55" i="8"/>
  <c r="J55" i="8"/>
  <c r="I55" i="8"/>
  <c r="P54" i="8"/>
  <c r="O54" i="8"/>
  <c r="N54" i="8"/>
  <c r="M54" i="8"/>
  <c r="L54" i="8"/>
  <c r="K54" i="8"/>
  <c r="J54" i="8"/>
  <c r="I54" i="8"/>
  <c r="P53" i="8"/>
  <c r="O53" i="8"/>
  <c r="N53" i="8"/>
  <c r="M53" i="8"/>
  <c r="L53" i="8"/>
  <c r="K53" i="8"/>
  <c r="J53" i="8"/>
  <c r="I53" i="8"/>
  <c r="P52" i="8"/>
  <c r="O52" i="8"/>
  <c r="N52" i="8"/>
  <c r="M52" i="8"/>
  <c r="L52" i="8"/>
  <c r="K52" i="8"/>
  <c r="J52" i="8"/>
  <c r="I52" i="8"/>
  <c r="P51" i="8"/>
  <c r="O51" i="8"/>
  <c r="N51" i="8"/>
  <c r="M51" i="8"/>
  <c r="L51" i="8"/>
  <c r="K51" i="8"/>
  <c r="J51" i="8"/>
  <c r="I51" i="8"/>
  <c r="P50" i="8"/>
  <c r="O50" i="8"/>
  <c r="N50" i="8"/>
  <c r="M50" i="8"/>
  <c r="L50" i="8"/>
  <c r="K50" i="8"/>
  <c r="J50" i="8"/>
  <c r="I50" i="8"/>
  <c r="P49" i="8"/>
  <c r="O49" i="8"/>
  <c r="N49" i="8"/>
  <c r="M49" i="8"/>
  <c r="L49" i="8"/>
  <c r="K49" i="8"/>
  <c r="J49" i="8"/>
  <c r="I49" i="8"/>
  <c r="P48" i="8"/>
  <c r="O48" i="8"/>
  <c r="N48" i="8"/>
  <c r="M48" i="8"/>
  <c r="L48" i="8"/>
  <c r="L47" i="8"/>
  <c r="L46" i="8"/>
  <c r="L45" i="8" s="1"/>
  <c r="L44" i="8" s="1"/>
  <c r="K48" i="8"/>
  <c r="K47" i="8"/>
  <c r="K46" i="8" s="1"/>
  <c r="K45" i="8" s="1"/>
  <c r="K44" i="8" s="1"/>
  <c r="J48" i="8"/>
  <c r="J47" i="8" s="1"/>
  <c r="J46" i="8" s="1"/>
  <c r="J45" i="8" s="1"/>
  <c r="J44" i="8" s="1"/>
  <c r="I48" i="8"/>
  <c r="I47" i="8"/>
  <c r="I46" i="8"/>
  <c r="I45" i="8"/>
  <c r="I44" i="8" s="1"/>
  <c r="P43" i="8"/>
  <c r="O43" i="8"/>
  <c r="N43" i="8"/>
  <c r="M43" i="8"/>
  <c r="L43" i="8"/>
  <c r="L42" i="8"/>
  <c r="L41" i="8"/>
  <c r="L40" i="8" s="1"/>
  <c r="K43" i="8"/>
  <c r="K42" i="8"/>
  <c r="K41" i="8"/>
  <c r="K40" i="8" s="1"/>
  <c r="J43" i="8"/>
  <c r="J42" i="8"/>
  <c r="J41" i="8"/>
  <c r="J40" i="8" s="1"/>
  <c r="I43" i="8"/>
  <c r="I42" i="8"/>
  <c r="I41" i="8"/>
  <c r="I40" i="8" s="1"/>
  <c r="P39" i="8"/>
  <c r="O39" i="8"/>
  <c r="N39" i="8"/>
  <c r="M39" i="8"/>
  <c r="L39" i="8"/>
  <c r="K39" i="8"/>
  <c r="J39" i="8"/>
  <c r="I39" i="8"/>
  <c r="P38" i="8"/>
  <c r="O38" i="8"/>
  <c r="N38" i="8"/>
  <c r="M38" i="8"/>
  <c r="L38" i="8"/>
  <c r="L37" i="8"/>
  <c r="L36" i="8"/>
  <c r="L35" i="8" s="1"/>
  <c r="L34" i="8" s="1"/>
  <c r="K38" i="8"/>
  <c r="K37" i="8"/>
  <c r="K36" i="8" s="1"/>
  <c r="K35" i="8" s="1"/>
  <c r="J38" i="8"/>
  <c r="J37" i="8" s="1"/>
  <c r="J36" i="8" s="1"/>
  <c r="J35" i="8" s="1"/>
  <c r="J34" i="8" s="1"/>
  <c r="I38" i="8"/>
  <c r="I37" i="8"/>
  <c r="I36" i="8"/>
  <c r="I35" i="8"/>
  <c r="I34" i="8" s="1"/>
  <c r="I286" i="8"/>
  <c r="I285" i="8"/>
  <c r="I284" i="8"/>
  <c r="I283" i="8" s="1"/>
  <c r="L165" i="8"/>
  <c r="I230" i="8"/>
  <c r="K259" i="8"/>
  <c r="K258" i="8"/>
  <c r="I138" i="8"/>
  <c r="I137" i="8" s="1"/>
  <c r="I136" i="8" s="1"/>
  <c r="I135" i="8" s="1"/>
  <c r="J135" i="8"/>
  <c r="K167" i="8"/>
  <c r="K166" i="8"/>
  <c r="K165" i="8"/>
  <c r="K160" i="8"/>
  <c r="K172" i="8"/>
  <c r="K171" i="8"/>
  <c r="I202" i="8"/>
  <c r="I201" i="8" s="1"/>
  <c r="I200" i="8" s="1"/>
  <c r="I264" i="8"/>
  <c r="I263" i="8"/>
  <c r="I257" i="8"/>
  <c r="I229" i="8"/>
  <c r="J313" i="8"/>
  <c r="J312" i="8"/>
  <c r="J318" i="8"/>
  <c r="J317" i="8"/>
  <c r="J311" i="8" s="1"/>
  <c r="K96" i="8" l="1"/>
  <c r="I178" i="8"/>
  <c r="I177" i="8" s="1"/>
  <c r="I338" i="8" s="1"/>
  <c r="J229" i="8"/>
  <c r="K34" i="8"/>
  <c r="J96" i="8"/>
  <c r="I112" i="8"/>
  <c r="I160" i="8"/>
  <c r="K179" i="8"/>
  <c r="K178" i="8" s="1"/>
  <c r="K177" i="8" s="1"/>
  <c r="J284" i="8"/>
  <c r="J283" i="8" s="1"/>
  <c r="L284" i="8"/>
  <c r="L283" i="8" s="1"/>
  <c r="L177" i="8" s="1"/>
  <c r="J178" i="8"/>
  <c r="J177" i="8" l="1"/>
</calcChain>
</file>

<file path=xl/sharedStrings.xml><?xml version="1.0" encoding="utf-8"?>
<sst xmlns="http://schemas.openxmlformats.org/spreadsheetml/2006/main" count="334" uniqueCount="177">
  <si>
    <t>Kodas</t>
  </si>
  <si>
    <t>IŠLAIDOS</t>
  </si>
  <si>
    <t>Darbo užmokestis</t>
  </si>
  <si>
    <t>Pajamos natūra</t>
  </si>
  <si>
    <t>Prekių ir paslaugų naudojimas</t>
  </si>
  <si>
    <t>Ryšių paslaugos</t>
  </si>
  <si>
    <t>Transporto išlaikymas</t>
  </si>
  <si>
    <t>Ginklai ir karinė įranga</t>
  </si>
  <si>
    <t>Kitos prekės</t>
  </si>
  <si>
    <t>Komandiruotės (transporto, apgyvendinimo, ryšio ir kitos komandiruotės išlaidos)</t>
  </si>
  <si>
    <t>Ilgalaikio materialiojo ir nematerialiojo turto nuoma</t>
  </si>
  <si>
    <t>Kvalifikacijos kėlimas</t>
  </si>
  <si>
    <t>Veiklos nuoma</t>
  </si>
  <si>
    <t>Kitos paslaugos</t>
  </si>
  <si>
    <t>Turto išlaidos</t>
  </si>
  <si>
    <t>Asignavimų valdytojų sumokėtos palūkanos</t>
  </si>
  <si>
    <t>Finansų ministerijos sumokėtos palūkanos</t>
  </si>
  <si>
    <t>Valstybės biudžetui</t>
  </si>
  <si>
    <t>Savivaldybių biudžetams</t>
  </si>
  <si>
    <t>Nebiudžetiniams fondams</t>
  </si>
  <si>
    <t>Subsidijos iš biudžeto lėšų</t>
  </si>
  <si>
    <t>Subsidijos importui</t>
  </si>
  <si>
    <t>Subsidijos gaminiams</t>
  </si>
  <si>
    <t>Subsidijos gamybai</t>
  </si>
  <si>
    <t>Einamiesiems tikslams</t>
  </si>
  <si>
    <t>Kapitalui formuoti</t>
  </si>
  <si>
    <t>Dotacijos kitiems valdymo lygiams</t>
  </si>
  <si>
    <t>Biudžeto disbalansų korekcija Jungtinės Karalystės naudai</t>
  </si>
  <si>
    <t>Socialinio draudimo išmokos (pašalpos)</t>
  </si>
  <si>
    <t>Socialinio draudimo išmokos pinigais</t>
  </si>
  <si>
    <t>Socialinio draudimo išmokos natūra</t>
  </si>
  <si>
    <t>Darbdavių socialinė parama pinigais</t>
  </si>
  <si>
    <t>Darbdavių socialinė parama natūra</t>
  </si>
  <si>
    <t>Kitos išlaidos</t>
  </si>
  <si>
    <t>Einamiesiems tikslams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</si>
  <si>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</si>
  <si>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</si>
  <si>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</si>
  <si>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</si>
  <si>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>Žemės gelmių ištekliai</t>
  </si>
  <si>
    <t>Gyvenamieji namai</t>
  </si>
  <si>
    <t>Negyvenamieji pastatai</t>
  </si>
  <si>
    <t>Kiti pastatai ir statiniai</t>
  </si>
  <si>
    <t>Transporto priemonės</t>
  </si>
  <si>
    <t>Kitos mašinos ir įrenginiai</t>
  </si>
  <si>
    <t>Muziejinės vertybės</t>
  </si>
  <si>
    <t>Kitos vertybės</t>
  </si>
  <si>
    <t>Kitas ilgalaikis materialusis turtas</t>
  </si>
  <si>
    <t>Vaismedžiai ir kiti daugiamečiai sodiniai</t>
  </si>
  <si>
    <t>Nematerialusis turtas</t>
  </si>
  <si>
    <t>Naudingųjų iškasenų žvalgymo darbai</t>
  </si>
  <si>
    <t>Kompiuterinė programinė įranga, kompiuterinės programinės įrangos licencijos</t>
  </si>
  <si>
    <t>Literatūros ir meno kūriniai</t>
  </si>
  <si>
    <t>Atsargų kūrimas ir įsigijimas</t>
  </si>
  <si>
    <t>Kitos atsargos</t>
  </si>
  <si>
    <t>Nebaigta gamyba</t>
  </si>
  <si>
    <t>Pagaminta produkcija</t>
  </si>
  <si>
    <t>Pirktos prekės, skirtos parduoti</t>
  </si>
  <si>
    <t>Grynieji pinigai</t>
  </si>
  <si>
    <t>Pervedamieji indėliai (pinigai bankuose)</t>
  </si>
  <si>
    <t>Kiti indėliai (pinigai bankuose)</t>
  </si>
  <si>
    <t>Paskolos (suteiktos)</t>
  </si>
  <si>
    <t>Akcijos (įsigytos) ir kitas nuosavas kapitalas</t>
  </si>
  <si>
    <t>Grynieji pinigai ir indėliai banke (užsienio valiuta)</t>
  </si>
  <si>
    <t>Paskolos (grąžintinos)</t>
  </si>
  <si>
    <t>Akcijos (parduotos) ir kitas nuosavas kapitalas</t>
  </si>
  <si>
    <t>(parašas)</t>
  </si>
  <si>
    <t>Komunalinės paslaugos</t>
  </si>
  <si>
    <t xml:space="preserve">Žemė </t>
  </si>
  <si>
    <t>Biologinis turtas ir mineraliniai ištekliai</t>
  </si>
  <si>
    <t>Gyvuliai ir kiti gyvūnai</t>
  </si>
  <si>
    <t>Pervedamos lėšos (kapitalui formuoti)</t>
  </si>
  <si>
    <t>Strateginės ir neliečiamosios atsargos</t>
  </si>
  <si>
    <t xml:space="preserve">                   </t>
  </si>
  <si>
    <t xml:space="preserve">       </t>
  </si>
  <si>
    <t>(įstaigos pavadinimas, kodas Juridinių asmenų registre, adresas)</t>
  </si>
  <si>
    <t>BIUDŽETO IŠLAIDŲ SĄMATOS VYKDYMO</t>
  </si>
  <si>
    <t xml:space="preserve"> 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</si>
  <si>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</si>
  <si>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</si>
  <si>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</si>
  <si>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</si>
  <si>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</si>
  <si>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</si>
  <si>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</si>
  <si>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</si>
  <si>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</si>
  <si>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</si>
  <si>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</si>
  <si>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</si>
  <si>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</si>
  <si>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</si>
  <si>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</si>
  <si>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Kasinės išlaidos</t>
  </si>
  <si>
    <t xml:space="preserve"> metams</t>
  </si>
  <si>
    <t xml:space="preserve"> ataskaitiniam laikotarpiui</t>
  </si>
  <si>
    <t>1</t>
  </si>
  <si>
    <t>4</t>
  </si>
  <si>
    <t>5</t>
  </si>
  <si>
    <t xml:space="preserve">Darbo užmokestis ir socialinis draudimas </t>
  </si>
  <si>
    <t xml:space="preserve">Darbo užmokestis </t>
  </si>
  <si>
    <t xml:space="preserve">Darbo užmokestis pinigais </t>
  </si>
  <si>
    <t xml:space="preserve">Socialinio draudimo įmokos </t>
  </si>
  <si>
    <t xml:space="preserve">Mityba </t>
  </si>
  <si>
    <t xml:space="preserve">Medikamentai (ir darbuotojų sveikatos tikrinimas) </t>
  </si>
  <si>
    <t xml:space="preserve">Apranga ir patalynė </t>
  </si>
  <si>
    <t xml:space="preserve">Spaudiniai </t>
  </si>
  <si>
    <t xml:space="preserve">Miestų ir gyvenviečių viešasis ūkis </t>
  </si>
  <si>
    <t xml:space="preserve">Ilgalaikio materialiojo turto einamasis remontas </t>
  </si>
  <si>
    <t xml:space="preserve">Apmokėjimas samdomiems ekspertams, konsultantams ir komisinių išlaidos </t>
  </si>
  <si>
    <t xml:space="preserve"> Turto vertinimo paslaugų apmokėjimas </t>
  </si>
  <si>
    <t xml:space="preserve">Palūkanos </t>
  </si>
  <si>
    <t>Nerezidentams</t>
  </si>
  <si>
    <t xml:space="preserve">Savivaldybių sumokėtos palūkanos </t>
  </si>
  <si>
    <t xml:space="preserve">Rezidentams, kitiems nei valdžios sektorius (tik už tiesioginę skolą) </t>
  </si>
  <si>
    <t xml:space="preserve">Kitiems valdymo lygiams </t>
  </si>
  <si>
    <t xml:space="preserve">Nuoma </t>
  </si>
  <si>
    <t xml:space="preserve">Nuoma už žemę, žemės gelmių išteklius ir kitą atsirandantį gamtoje turtą </t>
  </si>
  <si>
    <t xml:space="preserve">Subsidijos </t>
  </si>
  <si>
    <t xml:space="preserve">Dotacijos </t>
  </si>
  <si>
    <t xml:space="preserve">Dotacijos užsienio valstybėms </t>
  </si>
  <si>
    <t xml:space="preserve">Dotacijos tarptautinėms organizacijoms 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</si>
  <si>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</si>
  <si>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</si>
  <si>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</si>
  <si>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</si>
  <si>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PVM nuosavi ištekliai </t>
  </si>
  <si>
    <t xml:space="preserve">Bendrųjų nacionalinių pajamų nuosavi ištekliai </t>
  </si>
  <si>
    <t xml:space="preserve">Su nuosavais ištekliais susijusios baudos ir delspinigiai </t>
  </si>
  <si>
    <t xml:space="preserve">Socialinės išmokos (pašalpos) </t>
  </si>
  <si>
    <t xml:space="preserve">Socialinė parama (socialinės paramos pašalpos) </t>
  </si>
  <si>
    <t xml:space="preserve">Socialinė parama pinigais </t>
  </si>
  <si>
    <t xml:space="preserve">Socialinė parama natūra </t>
  </si>
  <si>
    <t xml:space="preserve">Darbdavių socialinė parama </t>
  </si>
  <si>
    <t xml:space="preserve">Stipendijoms </t>
  </si>
  <si>
    <t xml:space="preserve">Kitiems einamiesiems tikslams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</si>
  <si>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</si>
  <si>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</si>
  <si>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 xml:space="preserve">Einamiesiems tikslams savivaldybėms </t>
  </si>
  <si>
    <t xml:space="preserve">Einamiesiems tikslams ne valdžios sektoriui </t>
  </si>
  <si>
    <t xml:space="preserve">Investicijos </t>
  </si>
  <si>
    <t xml:space="preserve">Investicijos, skirtos savivaldybėms </t>
  </si>
  <si>
    <t xml:space="preserve">Investicijos kitiems valdžios sektoriaus subjektams </t>
  </si>
  <si>
    <t xml:space="preserve">Pastatai ir statiniai </t>
  </si>
  <si>
    <t xml:space="preserve">Mašinos ir įrenginiai </t>
  </si>
  <si>
    <t xml:space="preserve">Vertybės </t>
  </si>
  <si>
    <t xml:space="preserve">Antikvariniai ir kiti meno kūriniai </t>
  </si>
  <si>
    <t xml:space="preserve">Nematerialiojo turto kūrimas ir įsigijimas </t>
  </si>
  <si>
    <t xml:space="preserve">Patentai </t>
  </si>
  <si>
    <t xml:space="preserve">Kitas nematerialusis turtas </t>
  </si>
  <si>
    <t xml:space="preserve">Žaliavos ir medžiagos </t>
  </si>
  <si>
    <t xml:space="preserve">Ilgalaikio turto įsigijimas finansinės nuomos (lizingo) būdu </t>
  </si>
  <si>
    <t xml:space="preserve">Ilgalaikio turto įsigijimas  finansinės nuomos (lizingo) būdu </t>
  </si>
  <si>
    <t xml:space="preserve">Finansinio turto įsigijimo išlaidos (perskolinimas) </t>
  </si>
  <si>
    <t xml:space="preserve">Vidaus </t>
  </si>
  <si>
    <t xml:space="preserve">Grynieji pinigai ir indėliai banke (nacionaline valiuta) </t>
  </si>
  <si>
    <t xml:space="preserve">Vertybiniai popieriai (įsigyti), išskyrus akcijas </t>
  </si>
  <si>
    <t xml:space="preserve">Trumpalaikiai </t>
  </si>
  <si>
    <t xml:space="preserve">Ilgalaikiai </t>
  </si>
  <si>
    <t xml:space="preserve">Išvestinės finansinės priemonės </t>
  </si>
  <si>
    <t xml:space="preserve">Trumpalaikės </t>
  </si>
  <si>
    <t xml:space="preserve">Ilgalaikės </t>
  </si>
  <si>
    <t xml:space="preserve">Draudimo techniniai atidėjiniai </t>
  </si>
  <si>
    <t xml:space="preserve">Kitos mokėtinos sumos </t>
  </si>
  <si>
    <t xml:space="preserve">Užsienio </t>
  </si>
  <si>
    <t xml:space="preserve">Grynieji pinigai ir indėliai banke (užsienio valiuta) </t>
  </si>
  <si>
    <t xml:space="preserve">Išlaidos dėl finansinių įsipareigojimų vykdymo (paskolų grąžinimas) </t>
  </si>
  <si>
    <t xml:space="preserve">Vertybiniai popieriai (išpirkti), išskyrus akcijas </t>
  </si>
  <si>
    <t xml:space="preserve">IŠ VISO </t>
  </si>
  <si>
    <t xml:space="preserve">  (įstaigos vadovo ar jo įgalioto asmens pareigų  pavadinimas)</t>
  </si>
  <si>
    <t>(vardas ir pavardė)</t>
  </si>
  <si>
    <t xml:space="preserve">Sutrumpinta biudžeto išlaidų sąmatos vykdymo ataskaitos forma patvirtinta Akmenės rajono savivaldybės administracijos direktoriaus  2014 m. rugpjūčio   4  d. įsakymu Nr. A-  580                                                    </t>
  </si>
  <si>
    <t>metinė</t>
  </si>
  <si>
    <t>(eurai)</t>
  </si>
  <si>
    <t>20..... M.  GRUODŽIO 31  D.</t>
  </si>
  <si>
    <t xml:space="preserve">20.... -   -       Nr.    </t>
  </si>
  <si>
    <t xml:space="preserve">Švietimo, kultūros, jaunimo reikalų ir sporto paslaugų teikimo programa (Jaunimo politikos įgyvendinimas Savivaldybėje)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</si>
</sst>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;;"/>
  </numFmts>
  <fonts count="36"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sz val="10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sz val="10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  <font>
      <sz val="10"/>
      <name val="TimesLT"/>
      <charset val="186"/>
    </font>
    <font>
      <sz val="12"/>
      <name val="Times New Roman Baltic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charset val="186"/>
    </font>
    <font>
      <b/>
      <sz val="12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i/>
      <sz val="10"/>
      <name val="Times New Roman Baltic"/>
      <charset val="186"/>
    </font>
    <font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u/>
      <sz val="12"/>
      <name val="Times New Roman Baltic"/>
      <family val="1"/>
      <charset val="186"/>
    </font>
    <font>
      <vertAlign val="superscript"/>
      <sz val="12"/>
      <color rgb="FFFF0000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8"/>
      <color rgb="FFFF0000"/>
      <name val="Times New Roman Baltic"/>
      <charset val="186"/>
    </font>
    <font>
      <sz val="10"/>
      <color rgb="FFFF0000"/>
      <name val="Times New Roman Baltic"/>
      <charset val="186"/>
    </font>
    <font>
      <sz val="8"/>
      <color theme="1"/>
      <name val="Times New Roman Baltic"/>
      <charset val="186"/>
    </font>
    <font>
      <sz val="10"/>
      <color theme="1"/>
      <name val="Times New Roman Baltic"/>
      <charset val="186"/>
    </font>
    <font>
      <sz val="8"/>
      <color theme="1"/>
      <name val="Arial"/>
      <family val="2"/>
      <charset val="186"/>
    </font>
    <font>
      <b/>
      <sz val="10"/>
      <color theme="1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</cellStyleXfs>
  <cellXfs count="235">
    <xf numFmtId="0" fontId="0" fillId="0" borderId="0" xfId="0"/>
    <xf numFmtId="0" fontId="0" fillId="0" borderId="0" xfId="0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0" xfId="4" applyNumberFormat="1" applyFont="1" applyAlignment="1">
      <alignment horizontal="left" vertical="center" wrapText="1"/>
    </xf>
    <xf numFmtId="0" fontId="12" fillId="0" borderId="0" xfId="3" applyFont="1" applyAlignment="1">
      <alignment vertical="center"/>
    </xf>
    <xf numFmtId="0" fontId="6" fillId="0" borderId="0" xfId="3" applyFont="1" applyAlignment="1">
      <alignment horizontal="left"/>
    </xf>
    <xf numFmtId="164" fontId="12" fillId="0" borderId="0" xfId="4" applyNumberFormat="1" applyFont="1" applyAlignment="1">
      <alignment horizontal="right" vertical="center"/>
    </xf>
    <xf numFmtId="0" fontId="12" fillId="0" borderId="0" xfId="3" applyFont="1"/>
    <xf numFmtId="164" fontId="12" fillId="0" borderId="0" xfId="4" applyNumberFormat="1" applyFont="1" applyAlignment="1">
      <alignment horizontal="left" vertical="center" wrapText="1"/>
    </xf>
    <xf numFmtId="0" fontId="8" fillId="0" borderId="0" xfId="4" applyFont="1" applyAlignment="1">
      <alignment horizontal="center" vertical="top"/>
    </xf>
    <xf numFmtId="0" fontId="15" fillId="0" borderId="0" xfId="0" applyFont="1"/>
    <xf numFmtId="0" fontId="6" fillId="0" borderId="0" xfId="3" applyFont="1"/>
    <xf numFmtId="0" fontId="19" fillId="0" borderId="0" xfId="3" applyFont="1" applyAlignment="1">
      <alignment horizontal="center" vertical="center" wrapText="1"/>
    </xf>
    <xf numFmtId="164" fontId="12" fillId="0" borderId="0" xfId="4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164" fontId="8" fillId="0" borderId="0" xfId="4" applyNumberFormat="1" applyFont="1" applyAlignment="1">
      <alignment horizontal="left"/>
    </xf>
    <xf numFmtId="0" fontId="8" fillId="0" borderId="0" xfId="3" applyFont="1" applyAlignment="1">
      <alignment horizontal="left"/>
    </xf>
    <xf numFmtId="3" fontId="9" fillId="0" borderId="1" xfId="3" applyNumberFormat="1" applyFont="1" applyBorder="1"/>
    <xf numFmtId="0" fontId="6" fillId="0" borderId="0" xfId="3" applyFont="1" applyAlignment="1">
      <alignment horizontal="center"/>
    </xf>
    <xf numFmtId="0" fontId="3" fillId="0" borderId="0" xfId="4" applyFont="1" applyAlignment="1">
      <alignment horizontal="center"/>
    </xf>
    <xf numFmtId="164" fontId="8" fillId="0" borderId="0" xfId="4" applyNumberFormat="1" applyFont="1" applyAlignment="1">
      <alignment horizontal="right"/>
    </xf>
    <xf numFmtId="3" fontId="2" fillId="0" borderId="1" xfId="3" applyNumberFormat="1" applyFont="1" applyBorder="1"/>
    <xf numFmtId="0" fontId="2" fillId="0" borderId="0" xfId="0" applyFont="1"/>
    <xf numFmtId="1" fontId="2" fillId="0" borderId="1" xfId="3" applyNumberFormat="1" applyFont="1" applyBorder="1"/>
    <xf numFmtId="0" fontId="2" fillId="0" borderId="2" xfId="0" applyFont="1" applyBorder="1"/>
    <xf numFmtId="0" fontId="8" fillId="0" borderId="0" xfId="0" applyFont="1" applyAlignment="1">
      <alignment horizontal="right"/>
    </xf>
    <xf numFmtId="3" fontId="2" fillId="0" borderId="3" xfId="3" applyNumberFormat="1" applyFont="1" applyBorder="1"/>
    <xf numFmtId="0" fontId="8" fillId="0" borderId="4" xfId="0" applyFont="1" applyBorder="1" applyAlignment="1">
      <alignment horizontal="right"/>
    </xf>
    <xf numFmtId="0" fontId="3" fillId="0" borderId="2" xfId="3" applyFont="1" applyBorder="1"/>
    <xf numFmtId="0" fontId="14" fillId="0" borderId="2" xfId="3" applyFont="1" applyBorder="1"/>
    <xf numFmtId="0" fontId="14" fillId="0" borderId="2" xfId="3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8" fillId="0" borderId="2" xfId="3" applyNumberFormat="1" applyFont="1" applyBorder="1" applyAlignment="1">
      <alignment horizontal="right"/>
    </xf>
    <xf numFmtId="0" fontId="2" fillId="0" borderId="0" xfId="3" applyFont="1" applyAlignment="1">
      <alignment horizontal="center" vertical="center"/>
    </xf>
    <xf numFmtId="49" fontId="20" fillId="0" borderId="1" xfId="3" applyNumberFormat="1" applyFont="1" applyBorder="1" applyAlignment="1">
      <alignment horizontal="center" vertical="center" wrapText="1"/>
    </xf>
    <xf numFmtId="49" fontId="20" fillId="0" borderId="5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2" fillId="0" borderId="1" xfId="3" applyNumberFormat="1" applyFont="1" applyBorder="1" applyAlignment="1">
      <alignment horizontal="center" vertical="center" wrapText="1"/>
    </xf>
    <xf numFmtId="1" fontId="12" fillId="0" borderId="5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vertical="top" wrapText="1"/>
    </xf>
    <xf numFmtId="0" fontId="5" fillId="0" borderId="6" xfId="3" applyFont="1" applyBorder="1" applyAlignment="1">
      <alignment vertical="top" wrapText="1"/>
    </xf>
    <xf numFmtId="0" fontId="5" fillId="0" borderId="7" xfId="3" applyFont="1" applyBorder="1" applyAlignment="1">
      <alignment vertical="top" wrapText="1"/>
    </xf>
    <xf numFmtId="0" fontId="5" fillId="0" borderId="6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center" wrapText="1"/>
    </xf>
    <xf numFmtId="0" fontId="5" fillId="0" borderId="0" xfId="3" applyFont="1"/>
    <xf numFmtId="2" fontId="5" fillId="0" borderId="0" xfId="3" applyNumberFormat="1" applyFont="1"/>
    <xf numFmtId="0" fontId="5" fillId="0" borderId="5" xfId="3" applyFont="1" applyBorder="1" applyAlignment="1">
      <alignment vertical="top" wrapText="1"/>
    </xf>
    <xf numFmtId="0" fontId="2" fillId="0" borderId="5" xfId="3" applyFont="1" applyBorder="1" applyAlignment="1">
      <alignment vertical="top" wrapText="1"/>
    </xf>
    <xf numFmtId="0" fontId="2" fillId="0" borderId="2" xfId="3" applyFont="1" applyBorder="1" applyAlignment="1">
      <alignment vertical="top" wrapText="1"/>
    </xf>
    <xf numFmtId="0" fontId="2" fillId="0" borderId="8" xfId="3" applyFont="1" applyBorder="1" applyAlignment="1">
      <alignment vertical="top" wrapText="1"/>
    </xf>
    <xf numFmtId="0" fontId="2" fillId="0" borderId="5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center" wrapText="1"/>
    </xf>
    <xf numFmtId="0" fontId="2" fillId="0" borderId="1" xfId="3" applyFont="1" applyBorder="1" applyAlignment="1">
      <alignment vertical="top" wrapText="1"/>
    </xf>
    <xf numFmtId="0" fontId="2" fillId="0" borderId="6" xfId="3" applyFont="1" applyBorder="1" applyAlignment="1">
      <alignment vertical="top" wrapText="1"/>
    </xf>
    <xf numFmtId="0" fontId="2" fillId="0" borderId="7" xfId="3" applyFont="1" applyBorder="1" applyAlignment="1">
      <alignment vertical="top" wrapText="1"/>
    </xf>
    <xf numFmtId="0" fontId="2" fillId="0" borderId="6" xfId="3" applyFont="1" applyBorder="1" applyAlignment="1">
      <alignment horizontal="center" vertical="top" wrapText="1"/>
    </xf>
    <xf numFmtId="0" fontId="9" fillId="0" borderId="6" xfId="3" applyFont="1" applyBorder="1" applyAlignment="1">
      <alignment vertical="top" wrapText="1"/>
    </xf>
    <xf numFmtId="0" fontId="2" fillId="0" borderId="9" xfId="3" applyFont="1" applyBorder="1" applyAlignment="1">
      <alignment vertical="top" wrapText="1"/>
    </xf>
    <xf numFmtId="164" fontId="2" fillId="0" borderId="5" xfId="3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vertical="top" wrapText="1"/>
    </xf>
    <xf numFmtId="0" fontId="5" fillId="0" borderId="8" xfId="3" applyFont="1" applyBorder="1" applyAlignment="1">
      <alignment vertical="top" wrapText="1"/>
    </xf>
    <xf numFmtId="0" fontId="2" fillId="0" borderId="11" xfId="3" applyFont="1" applyBorder="1" applyAlignment="1">
      <alignment vertical="top" wrapText="1"/>
    </xf>
    <xf numFmtId="0" fontId="2" fillId="0" borderId="12" xfId="3" applyFont="1" applyBorder="1" applyAlignment="1">
      <alignment vertical="top" wrapText="1"/>
    </xf>
    <xf numFmtId="0" fontId="2" fillId="0" borderId="4" xfId="3" applyFont="1" applyBorder="1" applyAlignment="1">
      <alignment vertical="top" wrapText="1"/>
    </xf>
    <xf numFmtId="0" fontId="2" fillId="0" borderId="0" xfId="3" applyFont="1" applyAlignment="1">
      <alignment vertical="top" wrapText="1"/>
    </xf>
    <xf numFmtId="0" fontId="2" fillId="0" borderId="4" xfId="3" applyFont="1" applyBorder="1" applyAlignment="1">
      <alignment horizontal="center" vertical="top" wrapText="1"/>
    </xf>
    <xf numFmtId="0" fontId="8" fillId="0" borderId="3" xfId="3" applyFont="1" applyBorder="1" applyAlignment="1">
      <alignment horizontal="center" vertical="center" wrapText="1"/>
    </xf>
    <xf numFmtId="1" fontId="2" fillId="0" borderId="6" xfId="3" applyNumberFormat="1" applyFont="1" applyBorder="1" applyAlignment="1">
      <alignment horizontal="center" vertical="top" wrapText="1"/>
    </xf>
    <xf numFmtId="0" fontId="2" fillId="0" borderId="10" xfId="3" applyFont="1" applyBorder="1" applyAlignment="1">
      <alignment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6" xfId="3" applyFont="1" applyBorder="1" applyAlignment="1">
      <alignment horizontal="center" vertical="top" wrapText="1"/>
    </xf>
    <xf numFmtId="0" fontId="2" fillId="0" borderId="3" xfId="3" applyFont="1" applyBorder="1" applyAlignment="1">
      <alignment vertical="top" wrapText="1"/>
    </xf>
    <xf numFmtId="0" fontId="2" fillId="0" borderId="13" xfId="3" applyFont="1" applyBorder="1" applyAlignment="1">
      <alignment vertical="top" wrapText="1"/>
    </xf>
    <xf numFmtId="0" fontId="2" fillId="0" borderId="13" xfId="3" applyFont="1" applyBorder="1" applyAlignment="1">
      <alignment horizontal="center" vertical="top" wrapText="1"/>
    </xf>
    <xf numFmtId="0" fontId="8" fillId="0" borderId="13" xfId="3" applyFont="1" applyBorder="1" applyAlignment="1">
      <alignment horizontal="center" vertical="center" wrapText="1"/>
    </xf>
    <xf numFmtId="0" fontId="5" fillId="0" borderId="10" xfId="3" applyFont="1" applyBorder="1" applyAlignment="1">
      <alignment vertical="center" wrapText="1"/>
    </xf>
    <xf numFmtId="0" fontId="5" fillId="0" borderId="8" xfId="3" applyFont="1" applyBorder="1" applyAlignment="1">
      <alignment vertical="center" wrapText="1"/>
    </xf>
    <xf numFmtId="0" fontId="5" fillId="0" borderId="5" xfId="3" applyFont="1" applyBorder="1" applyAlignment="1">
      <alignment vertical="center" wrapText="1"/>
    </xf>
    <xf numFmtId="0" fontId="2" fillId="0" borderId="0" xfId="3" applyFont="1" applyAlignment="1">
      <alignment vertical="top"/>
    </xf>
    <xf numFmtId="0" fontId="9" fillId="0" borderId="5" xfId="3" applyFont="1" applyBorder="1" applyAlignment="1">
      <alignment vertical="top" wrapText="1"/>
    </xf>
    <xf numFmtId="0" fontId="9" fillId="0" borderId="1" xfId="3" applyFont="1" applyBorder="1" applyAlignment="1">
      <alignment vertical="top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6" fillId="0" borderId="9" xfId="3" applyFont="1" applyBorder="1" applyAlignment="1">
      <alignment horizontal="center" vertical="top" wrapText="1"/>
    </xf>
    <xf numFmtId="0" fontId="2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9" fillId="0" borderId="2" xfId="3" applyFont="1" applyBorder="1" applyAlignment="1">
      <alignment vertical="top" wrapText="1"/>
    </xf>
    <xf numFmtId="0" fontId="2" fillId="0" borderId="3" xfId="3" applyFont="1" applyBorder="1" applyAlignment="1">
      <alignment horizontal="center" vertical="top" wrapText="1"/>
    </xf>
    <xf numFmtId="0" fontId="2" fillId="0" borderId="14" xfId="3" applyFont="1" applyBorder="1" applyAlignment="1">
      <alignment vertical="top" wrapText="1"/>
    </xf>
    <xf numFmtId="0" fontId="9" fillId="0" borderId="7" xfId="3" applyFont="1" applyBorder="1" applyAlignment="1">
      <alignment vertical="top" wrapText="1"/>
    </xf>
    <xf numFmtId="0" fontId="2" fillId="0" borderId="12" xfId="3" applyFont="1" applyBorder="1" applyAlignment="1">
      <alignment horizontal="center" vertical="top" wrapText="1"/>
    </xf>
    <xf numFmtId="0" fontId="5" fillId="0" borderId="9" xfId="3" applyFont="1" applyBorder="1" applyAlignment="1">
      <alignment vertical="top" wrapText="1"/>
    </xf>
    <xf numFmtId="0" fontId="5" fillId="0" borderId="6" xfId="3" applyFont="1" applyBorder="1" applyAlignment="1">
      <alignment vertical="center" wrapText="1"/>
    </xf>
    <xf numFmtId="0" fontId="9" fillId="0" borderId="4" xfId="3" applyFont="1" applyBorder="1" applyAlignment="1">
      <alignment vertical="top" wrapText="1"/>
    </xf>
    <xf numFmtId="0" fontId="9" fillId="0" borderId="14" xfId="3" applyFont="1" applyBorder="1" applyAlignment="1">
      <alignment vertical="top" wrapText="1"/>
    </xf>
    <xf numFmtId="0" fontId="8" fillId="0" borderId="9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center" wrapText="1"/>
    </xf>
    <xf numFmtId="0" fontId="9" fillId="0" borderId="0" xfId="3" applyFont="1" applyAlignment="1">
      <alignment vertical="top" wrapText="1"/>
    </xf>
    <xf numFmtId="0" fontId="2" fillId="0" borderId="15" xfId="3" applyFont="1" applyBorder="1" applyAlignment="1">
      <alignment vertical="top" wrapText="1"/>
    </xf>
    <xf numFmtId="0" fontId="5" fillId="0" borderId="5" xfId="3" applyFont="1" applyBorder="1" applyAlignment="1">
      <alignment horizontal="center" vertical="top" wrapText="1"/>
    </xf>
    <xf numFmtId="0" fontId="5" fillId="0" borderId="2" xfId="3" applyFont="1" applyBorder="1" applyAlignment="1">
      <alignment vertical="top" wrapText="1"/>
    </xf>
    <xf numFmtId="0" fontId="2" fillId="0" borderId="7" xfId="3" applyFont="1" applyBorder="1" applyAlignment="1">
      <alignment vertical="center" wrapText="1"/>
    </xf>
    <xf numFmtId="0" fontId="6" fillId="0" borderId="8" xfId="3" applyFont="1" applyBorder="1" applyAlignment="1">
      <alignment horizontal="center" vertical="center" wrapText="1"/>
    </xf>
    <xf numFmtId="0" fontId="5" fillId="0" borderId="7" xfId="3" applyFont="1" applyBorder="1" applyAlignment="1">
      <alignment vertical="center" wrapText="1"/>
    </xf>
    <xf numFmtId="0" fontId="5" fillId="0" borderId="2" xfId="3" applyFont="1" applyBorder="1" applyAlignment="1">
      <alignment vertical="center" wrapText="1"/>
    </xf>
    <xf numFmtId="0" fontId="2" fillId="0" borderId="2" xfId="3" applyFont="1" applyBorder="1" applyAlignment="1">
      <alignment horizontal="center" vertical="top" wrapText="1"/>
    </xf>
    <xf numFmtId="0" fontId="9" fillId="0" borderId="9" xfId="3" applyFont="1" applyBorder="1" applyAlignment="1">
      <alignment vertical="top" wrapText="1"/>
    </xf>
    <xf numFmtId="0" fontId="2" fillId="0" borderId="7" xfId="3" applyFont="1" applyBorder="1" applyAlignment="1">
      <alignment horizontal="center" vertical="top" wrapText="1"/>
    </xf>
    <xf numFmtId="0" fontId="6" fillId="0" borderId="14" xfId="3" applyFont="1" applyBorder="1" applyAlignment="1">
      <alignment horizontal="center" vertical="top" wrapText="1"/>
    </xf>
    <xf numFmtId="0" fontId="24" fillId="0" borderId="6" xfId="3" applyFont="1" applyBorder="1" applyAlignment="1">
      <alignment vertical="top" wrapText="1"/>
    </xf>
    <xf numFmtId="0" fontId="24" fillId="0" borderId="6" xfId="3" applyFont="1" applyBorder="1" applyAlignment="1">
      <alignment horizontal="center" vertical="top" wrapText="1"/>
    </xf>
    <xf numFmtId="0" fontId="2" fillId="0" borderId="2" xfId="3" applyFont="1" applyBorder="1" applyAlignment="1">
      <alignment vertical="center" wrapText="1"/>
    </xf>
    <xf numFmtId="0" fontId="2" fillId="0" borderId="9" xfId="3" applyFont="1" applyBorder="1"/>
    <xf numFmtId="0" fontId="2" fillId="0" borderId="1" xfId="3" applyFont="1" applyBorder="1"/>
    <xf numFmtId="0" fontId="2" fillId="0" borderId="6" xfId="3" applyFont="1" applyBorder="1"/>
    <xf numFmtId="0" fontId="2" fillId="0" borderId="7" xfId="3" applyFont="1" applyBorder="1"/>
    <xf numFmtId="0" fontId="2" fillId="0" borderId="1" xfId="3" applyFont="1" applyBorder="1" applyAlignment="1">
      <alignment horizontal="center"/>
    </xf>
    <xf numFmtId="0" fontId="5" fillId="0" borderId="7" xfId="3" applyFont="1" applyBorder="1"/>
    <xf numFmtId="0" fontId="2" fillId="0" borderId="0" xfId="3" applyFont="1" applyAlignment="1">
      <alignment horizontal="left"/>
    </xf>
    <xf numFmtId="0" fontId="25" fillId="0" borderId="0" xfId="3" applyFont="1" applyAlignment="1">
      <alignment horizontal="left" vertical="center"/>
    </xf>
    <xf numFmtId="0" fontId="2" fillId="0" borderId="0" xfId="3" applyFont="1" applyAlignment="1">
      <alignment vertical="center"/>
    </xf>
    <xf numFmtId="0" fontId="26" fillId="0" borderId="0" xfId="3" applyFont="1" applyAlignment="1">
      <alignment horizontal="center" vertical="top"/>
    </xf>
    <xf numFmtId="165" fontId="9" fillId="2" borderId="6" xfId="3" applyNumberFormat="1" applyFont="1" applyFill="1" applyBorder="1" applyAlignment="1">
      <alignment horizontal="right" vertical="center" wrapText="1"/>
    </xf>
    <xf numFmtId="165" fontId="9" fillId="2" borderId="1" xfId="3" applyNumberFormat="1" applyFont="1" applyFill="1" applyBorder="1" applyAlignment="1">
      <alignment horizontal="right" vertical="center" wrapText="1"/>
    </xf>
    <xf numFmtId="165" fontId="9" fillId="2" borderId="12" xfId="3" applyNumberFormat="1" applyFont="1" applyFill="1" applyBorder="1" applyAlignment="1">
      <alignment horizontal="right" vertical="center" wrapText="1"/>
    </xf>
    <xf numFmtId="165" fontId="9" fillId="2" borderId="4" xfId="3" applyNumberFormat="1" applyFont="1" applyFill="1" applyBorder="1" applyAlignment="1">
      <alignment horizontal="right" vertical="center" wrapText="1"/>
    </xf>
    <xf numFmtId="165" fontId="2" fillId="2" borderId="6" xfId="3" applyNumberFormat="1" applyFont="1" applyFill="1" applyBorder="1" applyAlignment="1">
      <alignment horizontal="right" vertical="center" wrapText="1"/>
    </xf>
    <xf numFmtId="165" fontId="2" fillId="2" borderId="1" xfId="3" applyNumberFormat="1" applyFont="1" applyFill="1" applyBorder="1" applyAlignment="1">
      <alignment horizontal="right" vertical="center" wrapText="1"/>
    </xf>
    <xf numFmtId="165" fontId="2" fillId="0" borderId="5" xfId="3" applyNumberFormat="1" applyFont="1" applyBorder="1" applyAlignment="1">
      <alignment horizontal="right" vertical="center" wrapText="1"/>
    </xf>
    <xf numFmtId="165" fontId="9" fillId="2" borderId="5" xfId="3" applyNumberFormat="1" applyFont="1" applyFill="1" applyBorder="1" applyAlignment="1">
      <alignment horizontal="right" vertical="center" wrapText="1"/>
    </xf>
    <xf numFmtId="165" fontId="9" fillId="2" borderId="8" xfId="3" applyNumberFormat="1" applyFont="1" applyFill="1" applyBorder="1" applyAlignment="1">
      <alignment horizontal="right" vertical="center" wrapText="1"/>
    </xf>
    <xf numFmtId="165" fontId="2" fillId="2" borderId="4" xfId="3" applyNumberFormat="1" applyFont="1" applyFill="1" applyBorder="1" applyAlignment="1">
      <alignment horizontal="right" vertical="center" wrapText="1"/>
    </xf>
    <xf numFmtId="165" fontId="2" fillId="2" borderId="13" xfId="3" applyNumberFormat="1" applyFont="1" applyFill="1" applyBorder="1" applyAlignment="1">
      <alignment horizontal="right" vertical="center" wrapText="1"/>
    </xf>
    <xf numFmtId="165" fontId="2" fillId="2" borderId="15" xfId="3" applyNumberFormat="1" applyFont="1" applyFill="1" applyBorder="1" applyAlignment="1">
      <alignment horizontal="right" vertical="center" wrapText="1"/>
    </xf>
    <xf numFmtId="165" fontId="2" fillId="2" borderId="3" xfId="3" applyNumberFormat="1" applyFont="1" applyFill="1" applyBorder="1" applyAlignment="1">
      <alignment horizontal="right" vertical="center" wrapText="1"/>
    </xf>
    <xf numFmtId="165" fontId="6" fillId="0" borderId="6" xfId="3" applyNumberFormat="1" applyFont="1" applyBorder="1" applyAlignment="1">
      <alignment horizontal="center" vertical="top" wrapText="1"/>
    </xf>
    <xf numFmtId="165" fontId="6" fillId="0" borderId="9" xfId="3" applyNumberFormat="1" applyFont="1" applyBorder="1" applyAlignment="1">
      <alignment horizontal="center" vertical="top" wrapText="1"/>
    </xf>
    <xf numFmtId="165" fontId="6" fillId="0" borderId="1" xfId="3" applyNumberFormat="1" applyFont="1" applyBorder="1" applyAlignment="1">
      <alignment horizontal="center" vertical="top" wrapText="1"/>
    </xf>
    <xf numFmtId="165" fontId="2" fillId="2" borderId="5" xfId="3" applyNumberFormat="1" applyFont="1" applyFill="1" applyBorder="1" applyAlignment="1">
      <alignment horizontal="right" vertical="center" wrapText="1"/>
    </xf>
    <xf numFmtId="165" fontId="2" fillId="2" borderId="10" xfId="3" applyNumberFormat="1" applyFont="1" applyFill="1" applyBorder="1" applyAlignment="1">
      <alignment horizontal="right" vertical="center" wrapText="1"/>
    </xf>
    <xf numFmtId="165" fontId="2" fillId="2" borderId="8" xfId="3" applyNumberFormat="1" applyFont="1" applyFill="1" applyBorder="1" applyAlignment="1">
      <alignment horizontal="right" vertical="center" wrapText="1"/>
    </xf>
    <xf numFmtId="165" fontId="2" fillId="2" borderId="9" xfId="3" applyNumberFormat="1" applyFont="1" applyFill="1" applyBorder="1" applyAlignment="1">
      <alignment horizontal="right" vertical="center" wrapText="1"/>
    </xf>
    <xf numFmtId="165" fontId="2" fillId="2" borderId="11" xfId="3" applyNumberFormat="1" applyFont="1" applyFill="1" applyBorder="1" applyAlignment="1">
      <alignment horizontal="right" vertical="center" wrapText="1"/>
    </xf>
    <xf numFmtId="165" fontId="2" fillId="2" borderId="12" xfId="3" applyNumberFormat="1" applyFont="1" applyFill="1" applyBorder="1" applyAlignment="1">
      <alignment horizontal="right" vertical="center" wrapText="1"/>
    </xf>
    <xf numFmtId="165" fontId="2" fillId="2" borderId="6" xfId="3" applyNumberFormat="1" applyFont="1" applyFill="1" applyBorder="1" applyAlignment="1">
      <alignment horizontal="right" vertical="center"/>
    </xf>
    <xf numFmtId="165" fontId="2" fillId="2" borderId="9" xfId="3" applyNumberFormat="1" applyFont="1" applyFill="1" applyBorder="1" applyAlignment="1">
      <alignment horizontal="right" vertical="center"/>
    </xf>
    <xf numFmtId="165" fontId="2" fillId="2" borderId="1" xfId="3" applyNumberFormat="1" applyFont="1" applyFill="1" applyBorder="1" applyAlignment="1">
      <alignment horizontal="right" vertical="center"/>
    </xf>
    <xf numFmtId="165" fontId="6" fillId="0" borderId="7" xfId="3" applyNumberFormat="1" applyFont="1" applyBorder="1" applyAlignment="1">
      <alignment horizontal="center" vertical="top" wrapText="1"/>
    </xf>
    <xf numFmtId="165" fontId="9" fillId="2" borderId="9" xfId="3" applyNumberFormat="1" applyFont="1" applyFill="1" applyBorder="1" applyAlignment="1">
      <alignment horizontal="right" vertical="center" wrapText="1"/>
    </xf>
    <xf numFmtId="165" fontId="2" fillId="2" borderId="7" xfId="3" applyNumberFormat="1" applyFont="1" applyFill="1" applyBorder="1" applyAlignment="1">
      <alignment horizontal="right" vertical="center" wrapText="1"/>
    </xf>
    <xf numFmtId="165" fontId="9" fillId="2" borderId="7" xfId="3" applyNumberFormat="1" applyFont="1" applyFill="1" applyBorder="1" applyAlignment="1">
      <alignment horizontal="right" vertical="center" wrapText="1"/>
    </xf>
    <xf numFmtId="165" fontId="2" fillId="2" borderId="2" xfId="3" applyNumberFormat="1" applyFont="1" applyFill="1" applyBorder="1" applyAlignment="1">
      <alignment horizontal="right" vertical="center" wrapText="1"/>
    </xf>
    <xf numFmtId="165" fontId="2" fillId="2" borderId="14" xfId="3" applyNumberFormat="1" applyFont="1" applyFill="1" applyBorder="1" applyAlignment="1">
      <alignment horizontal="right" vertical="center" wrapText="1"/>
    </xf>
    <xf numFmtId="165" fontId="2" fillId="0" borderId="4" xfId="3" applyNumberFormat="1" applyFont="1" applyBorder="1" applyAlignment="1">
      <alignment horizontal="right" vertical="center" wrapText="1"/>
    </xf>
    <xf numFmtId="165" fontId="2" fillId="0" borderId="12" xfId="3" applyNumberFormat="1" applyFont="1" applyBorder="1" applyAlignment="1">
      <alignment horizontal="right" vertical="center" wrapText="1"/>
    </xf>
    <xf numFmtId="165" fontId="2" fillId="0" borderId="6" xfId="3" applyNumberFormat="1" applyFont="1" applyBorder="1" applyAlignment="1">
      <alignment horizontal="right" vertical="center" wrapText="1"/>
    </xf>
    <xf numFmtId="165" fontId="9" fillId="2" borderId="6" xfId="3" applyNumberFormat="1" applyFont="1" applyFill="1" applyBorder="1" applyAlignment="1">
      <alignment horizontal="right" vertical="center"/>
    </xf>
    <xf numFmtId="165" fontId="9" fillId="2" borderId="9" xfId="3" applyNumberFormat="1" applyFont="1" applyFill="1" applyBorder="1" applyAlignment="1">
      <alignment horizontal="right" vertical="center"/>
    </xf>
    <xf numFmtId="165" fontId="9" fillId="2" borderId="1" xfId="3" applyNumberFormat="1" applyFont="1" applyFill="1" applyBorder="1" applyAlignment="1">
      <alignment horizontal="right" vertical="center"/>
    </xf>
    <xf numFmtId="165" fontId="2" fillId="0" borderId="1" xfId="3" applyNumberFormat="1" applyFont="1" applyBorder="1" applyAlignment="1">
      <alignment horizontal="right" vertical="center" wrapText="1"/>
    </xf>
    <xf numFmtId="165" fontId="2" fillId="0" borderId="8" xfId="3" applyNumberFormat="1" applyFont="1" applyBorder="1" applyAlignment="1">
      <alignment horizontal="right" vertical="center" wrapText="1"/>
    </xf>
    <xf numFmtId="164" fontId="2" fillId="0" borderId="2" xfId="3" applyNumberFormat="1" applyFont="1" applyBorder="1" applyAlignment="1">
      <alignment horizontal="right" vertical="center" wrapText="1"/>
    </xf>
    <xf numFmtId="3" fontId="2" fillId="0" borderId="8" xfId="3" applyNumberFormat="1" applyFont="1" applyBorder="1" applyAlignment="1" applyProtection="1">
      <alignment horizontal="center"/>
      <protection locked="0"/>
    </xf>
    <xf numFmtId="3" fontId="2" fillId="0" borderId="6" xfId="3" applyNumberFormat="1" applyFont="1" applyBorder="1" applyAlignment="1">
      <alignment horizontal="center"/>
    </xf>
    <xf numFmtId="3" fontId="2" fillId="0" borderId="1" xfId="3" applyNumberFormat="1" applyFont="1" applyBorder="1" applyAlignment="1">
      <alignment horizontal="center"/>
    </xf>
    <xf numFmtId="0" fontId="28" fillId="0" borderId="14" xfId="3" applyFont="1" applyBorder="1" applyAlignment="1">
      <alignment horizontal="center" vertical="top"/>
    </xf>
    <xf numFmtId="0" fontId="29" fillId="0" borderId="14" xfId="3" applyFont="1" applyBorder="1" applyAlignment="1">
      <alignment horizontal="center" vertical="top"/>
    </xf>
    <xf numFmtId="0" fontId="2" fillId="0" borderId="2" xfId="3" applyFont="1" applyBorder="1" applyAlignment="1">
      <alignment horizontal="center"/>
    </xf>
    <xf numFmtId="0" fontId="25" fillId="0" borderId="2" xfId="3" applyFont="1" applyBorder="1" applyAlignment="1">
      <alignment horizontal="center" wrapText="1"/>
    </xf>
    <xf numFmtId="0" fontId="30" fillId="0" borderId="14" xfId="3" applyFont="1" applyBorder="1" applyAlignment="1">
      <alignment horizontal="center" vertical="top"/>
    </xf>
    <xf numFmtId="0" fontId="31" fillId="0" borderId="14" xfId="0" applyFont="1" applyBorder="1" applyAlignment="1">
      <alignment horizontal="center"/>
    </xf>
    <xf numFmtId="0" fontId="28" fillId="0" borderId="0" xfId="3" applyFont="1" applyAlignment="1">
      <alignment horizontal="center" vertical="top"/>
    </xf>
    <xf numFmtId="0" fontId="6" fillId="0" borderId="9" xfId="3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0" fillId="0" borderId="2" xfId="3" applyFont="1" applyBorder="1" applyAlignment="1">
      <alignment horizontal="center" wrapText="1" shrinkToFit="1"/>
    </xf>
    <xf numFmtId="0" fontId="2" fillId="0" borderId="2" xfId="3" applyFont="1" applyBorder="1" applyAlignment="1">
      <alignment horizontal="center" wrapText="1" shrinkToFit="1"/>
    </xf>
    <xf numFmtId="0" fontId="32" fillId="0" borderId="0" xfId="3" applyFont="1" applyAlignment="1">
      <alignment vertical="top"/>
    </xf>
    <xf numFmtId="0" fontId="33" fillId="0" borderId="0" xfId="0" applyFont="1"/>
    <xf numFmtId="0" fontId="29" fillId="0" borderId="0" xfId="3" applyFont="1" applyAlignment="1">
      <alignment horizontal="center" vertical="top"/>
    </xf>
    <xf numFmtId="49" fontId="12" fillId="0" borderId="9" xfId="3" applyNumberFormat="1" applyFont="1" applyBorder="1" applyAlignment="1">
      <alignment horizontal="center" vertical="center"/>
    </xf>
    <xf numFmtId="49" fontId="12" fillId="0" borderId="7" xfId="3" applyNumberFormat="1" applyFont="1" applyBorder="1" applyAlignment="1">
      <alignment horizontal="center" vertical="center"/>
    </xf>
    <xf numFmtId="49" fontId="12" fillId="0" borderId="6" xfId="3" applyNumberFormat="1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8" fillId="0" borderId="0" xfId="3" applyFont="1" applyAlignment="1">
      <alignment horizontal="center" vertical="center" wrapText="1"/>
    </xf>
    <xf numFmtId="0" fontId="2" fillId="0" borderId="0" xfId="3" applyFont="1"/>
    <xf numFmtId="0" fontId="2" fillId="0" borderId="0" xfId="0" applyFont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49" fontId="20" fillId="0" borderId="11" xfId="3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0" fillId="0" borderId="3" xfId="3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164" fontId="20" fillId="0" borderId="3" xfId="3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wrapText="1"/>
    </xf>
    <xf numFmtId="164" fontId="20" fillId="0" borderId="13" xfId="3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wrapText="1"/>
    </xf>
    <xf numFmtId="0" fontId="6" fillId="0" borderId="0" xfId="3" applyFont="1" applyAlignment="1">
      <alignment horizontal="center"/>
    </xf>
    <xf numFmtId="0" fontId="18" fillId="0" borderId="0" xfId="3" applyFont="1" applyAlignment="1">
      <alignment horizontal="center" vertical="center" wrapText="1"/>
    </xf>
    <xf numFmtId="0" fontId="33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6" fillId="0" borderId="0" xfId="3" applyFont="1"/>
    <xf numFmtId="0" fontId="2" fillId="0" borderId="16" xfId="3" applyFont="1" applyBorder="1" applyAlignment="1">
      <alignment horizontal="center"/>
    </xf>
    <xf numFmtId="0" fontId="6" fillId="0" borderId="17" xfId="3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27" fillId="0" borderId="16" xfId="4" applyFont="1" applyBorder="1" applyAlignment="1">
      <alignment horizontal="center" vertical="center"/>
    </xf>
    <xf numFmtId="0" fontId="32" fillId="0" borderId="0" xfId="4" applyFont="1" applyAlignment="1">
      <alignment horizontal="center" vertical="top"/>
    </xf>
    <xf numFmtId="0" fontId="34" fillId="0" borderId="0" xfId="0" applyFont="1"/>
    <xf numFmtId="0" fontId="16" fillId="0" borderId="0" xfId="0" applyFont="1" applyAlignment="1">
      <alignment horizontal="center"/>
    </xf>
    <xf numFmtId="0" fontId="17" fillId="0" borderId="0" xfId="3" applyFont="1" applyAlignment="1">
      <alignment horizontal="center" vertical="center" wrapText="1"/>
    </xf>
    <xf numFmtId="0" fontId="35" fillId="0" borderId="0" xfId="3" applyFont="1" applyAlignment="1">
      <alignment horizontal="center"/>
    </xf>
    <xf numFmtId="0" fontId="7" fillId="0" borderId="0" xfId="3" applyFont="1" applyAlignment="1">
      <alignment horizontal="center"/>
    </xf>
  </cellXfs>
  <cellStyles count="5">
    <cellStyle name="Followed Hyperlink" xfId="1" xr:uid="{00000000-0005-0000-0000-000000000000}"/>
    <cellStyle name="Hyperlink" xfId="2" xr:uid="{00000000-0005-0000-0000-000001000000}"/>
    <cellStyle name="Įprastas" xfId="0" builtinId="0"/>
    <cellStyle name="Normal_biudz uz 2001 atskaitomybe3" xfId="3" xr:uid="{00000000-0005-0000-0000-000003000000}"/>
    <cellStyle name="Normal_TRECFORMantras200133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yperv/DocLogix/Attachments/Current/2014%20SAVIVALDYB&#278;S%20DOKUMENTAI%20(813389)/3.4.%20(814030)/3.4.-600/BIUD&#381;ETO%20ATASKAITOS/2014%20m/2%20forma,%202014%2006%2030%20II%20ketvirt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VESTINE (SUVEST+ APYVART)"/>
      <sheetName val="SUVESTINE"/>
      <sheetName val="1 pr. SUVESTINE"/>
      <sheetName val="1 pr. mok. krepš 9.2"/>
      <sheetName val="1 pr. KR+SKOL"/>
      <sheetName val="1 pr. KR 8.1 kūno kult"/>
      <sheetName val="1 pr KR 8.2 kultūra "/>
      <sheetName val="1 pr KR 8.21.7 paveldas"/>
      <sheetName val="1 pr KR 8.4.1.2 religines"/>
      <sheetName val="1 pr KR 9.8.1.1 vaikų soc ir kt"/>
      <sheetName val="1 pr nep BDK  SUVEST"/>
      <sheetName val="1 pr nep BDK  8.2 kultūra"/>
      <sheetName val="1 pr nep BDK  9.8.1.1 "/>
      <sheetName val="2 pr. SUVESTINE (suvest+apyvar)"/>
      <sheetName val="2 pr. SUVESTINE"/>
      <sheetName val="2 pr. VF SUVEST "/>
      <sheetName val="2 pr. VF sveikata 7.4 mokin"/>
      <sheetName val="2 pr. VF sveikata 7.4 mokin ste"/>
      <sheetName val="2 pr. VF negalia 10"/>
      <sheetName val="2 pr. VF mok. reikm 10"/>
      <sheetName val="2 pr. VF SUVEST SOC. P+KOMP."/>
      <sheetName val="2 pr. VF laid. 10"/>
      <sheetName val="2 pr. VF nukent. sausio11-13 10"/>
      <sheetName val="2 pr. VB 10 palaik is uzsien"/>
      <sheetName val="2 pr. BDK  suvest 10"/>
      <sheetName val="2 pr. BDK  10.6 suvest"/>
      <sheetName val="2 pr. BDK  10.6 šild 10"/>
      <sheetName val="2 pr. BDK  10.6  k. k. 10"/>
      <sheetName val="2 pr. BDK  10.6 bendrijos"/>
      <sheetName val="2 pr. BDK  10.6 k.v. 10"/>
      <sheetName val="2 pr. BDK  10.6 š.v. 10"/>
      <sheetName val="2 pr. BDK  10.07. soc. p."/>
      <sheetName val="2 pr. nep BDK SUVESTINE"/>
      <sheetName val="2 pr. nep BDK 7.4 moksleiviai"/>
      <sheetName val="2 pr. nep BDK 10.1 bustas"/>
      <sheetName val="2 pr. nep BDK 10.7 vienkart"/>
      <sheetName val="2 pr. nep BDK 10.9 NVO"/>
      <sheetName val="2pr KR suvestinė"/>
      <sheetName val="2pr KR 10.9C vedeja"/>
      <sheetName val="2pr KR 10.9 nevyr"/>
      <sheetName val="2pr KR 10.7 suvest"/>
      <sheetName val="2pr KR 10.7 maistas"/>
      <sheetName val="2pr KR 10.7 socialin"/>
      <sheetName val="2pr KR 10. psichika"/>
      <sheetName val="2pr KR 10. keleiviai"/>
      <sheetName val="2 pr. KR 10 palaikai "/>
      <sheetName val="2 pr. KR 10 vaikai"/>
      <sheetName val="2pr KR 10. būstas"/>
      <sheetName val="2pr KR apyrta pasalp suvest"/>
      <sheetName val="2pr KR 10.7 socialin (apyvart)"/>
      <sheetName val="2 pr. KR 10.6 suvest apyv"/>
      <sheetName val=" 2 pr KR apyvar šild"/>
      <sheetName val="2 pr. KR 10.6  k. k apyv"/>
      <sheetName val="2 pr. KR 10.6 k.v. apyva "/>
      <sheetName val=" 2 pr. KR š v. apyvart"/>
      <sheetName val="2 pr. KR 10.6  bendrijos apyv"/>
      <sheetName val="2 pr SVEIKATOS 7 suvest"/>
      <sheetName val="2 pr SVEIKATOS 7 "/>
      <sheetName val="2 pr SVEIKATOS 7 (apyvart"/>
      <sheetName val="3 pr. suvestine"/>
      <sheetName val="3 pr. VIP suvest"/>
      <sheetName val="3 pr. VIP 7.6"/>
      <sheetName val="3 pr. VIP 8.2"/>
      <sheetName val="3 pr. VIP 9.8 (suvest)"/>
      <sheetName val="3 pr. VIP 9.8"/>
      <sheetName val="3 pr. VIP 9.8 (Akmen gimn)"/>
      <sheetName val="3 pr. nep BDK suvestine"/>
      <sheetName val="3 pr. nep BDK 6.1 kudirka"/>
      <sheetName val="3 pr. nep BDK 6.2aikste"/>
      <sheetName val="3 pr. nep BDK 6.2 bendruom"/>
      <sheetName val="3 pr. nep BDK 7.6 ligonine"/>
      <sheetName val="3 pr. nep BDK 8.2 bibliot"/>
      <sheetName val="3 pr. nep BDK 9.8 UDC  "/>
      <sheetName val="3 pr APLINKA suvestine"/>
      <sheetName val="3 pr vanduo 5.2 SUVEST"/>
      <sheetName val="3 pr vanduo 5.2 APLINKA"/>
      <sheetName val="3 pr vanduo 5.2 APLINKA (2)"/>
      <sheetName val="3 pr vanduo 5.2 APLINKA (3)"/>
      <sheetName val="3 pr vanduo 5.4 bendros "/>
      <sheetName val="3 pr vanduo 5.4 bendros  (2)"/>
      <sheetName val="3 pr. KR +skol"/>
      <sheetName val="3 pr. KR"/>
      <sheetName val="3 pr. KR 1.3 SUVEST"/>
      <sheetName val="3 pr. KR 1.3 (polit) (papild)"/>
      <sheetName val="3 pr. KR 1.3 (polit)"/>
      <sheetName val="3 pr. KR 1.3"/>
      <sheetName val="3 pr. KR 4.7"/>
      <sheetName val="3 pr. KR 5.3 SUVEST"/>
      <sheetName val="3 pr. KR 5.3 dokmun"/>
      <sheetName val="3 pr. KR 5.3 nuotekos (2)"/>
      <sheetName val="3 pr. KR 5.3 nuotekos papild"/>
      <sheetName val="3 pr. KR 6.1 SUVETINE"/>
      <sheetName val="3 pr. KR 6.1"/>
      <sheetName val="3 pr. KR 6.1 "/>
      <sheetName val="3 pr. KR 6.1 (papildomi)"/>
      <sheetName val="3 pr. KR 6.2 (suvestine"/>
      <sheetName val="3 pr. KR 6.2 (bendruom papild)"/>
      <sheetName val="3 pr. KR 6.2 (cent aikšt) papil"/>
      <sheetName val="3 pr. KR 6.2"/>
      <sheetName val="3 pr. KR 6.4"/>
      <sheetName val="3 pr. KR 8.2 Europa papild"/>
      <sheetName val="3 pr. KR 8.2 papildomi)"/>
      <sheetName val="3 pr. KR 8.2 SUVESTINE"/>
      <sheetName val="3 pr. KR 8.2 papildom Papile"/>
      <sheetName val="3 pr. KR 8.2 papildom Venta"/>
      <sheetName val="3 pr. KR 8.2 papildom Akmene"/>
      <sheetName val="3 pr. KR 8.4 papildom kruopiai"/>
      <sheetName val="3 pr. KR 9.2 (SUVEST)"/>
      <sheetName val="3 pr. KR 9.2"/>
      <sheetName val="3 pr. KR 9.2 papildomi Ventos g"/>
      <sheetName val="3 pr. KR 9.5"/>
      <sheetName val="3 pr. KR 9.5 paildomi latlit"/>
      <sheetName val="3 pr. KR 9.8 Akmen. gim"/>
      <sheetName val="3 pr. KR 9.8 udc  papild"/>
      <sheetName val=" 3 pr KR 10 papildomi pension"/>
      <sheetName val="3 pr. skol suvest"/>
      <sheetName val="3 pr. KR skol 1.3"/>
      <sheetName val="3 pr. KR skol 4.7 kudirka"/>
      <sheetName val="3 pr. KR skol 4.7 aplin gerinim"/>
      <sheetName val="3 pr. KR skol 4.7 spec. planai"/>
      <sheetName val="3 pr. KR skol 4.7"/>
      <sheetName val="3 pr. KR skol 5.2 nuotekos (2)"/>
      <sheetName val="3 pr. KR skol 5.2 nuotekos"/>
      <sheetName val="3 pr. KR skol 5.2 Lielupe"/>
      <sheetName val="3 pr. KR skol 5.4 pasienis"/>
      <sheetName val="3 pr. KR skol 5.4"/>
      <sheetName val="3 pr. KR skol 6.1 Kudirka"/>
      <sheetName val="3 pr. KR skol 6.2 autobusu stot"/>
      <sheetName val="3 pr. KR skol 6.2 Žalgirio"/>
      <sheetName val="3 pr. KR skol 6.2 aikšte"/>
      <sheetName val="3 pr. KR skol 6.2 bendruomenine"/>
      <sheetName val="3 pr. KR skol 6.4 apšviet"/>
      <sheetName val="3 pr. skolintos 8.1 estrada"/>
      <sheetName val="3 pr. KR skol 8.2 biblioteka"/>
      <sheetName val="3 pr. KR skol 8.2 muziejus"/>
      <sheetName val="3 pr. KR skol 8.2 Paragiai"/>
      <sheetName val="3 pr. KR skol 8.2 (Dabikinės)"/>
      <sheetName val="3 pr. KR skol 8.2 (Ventos"/>
      <sheetName val="3 pr. KR skol 8.2 (Papiles"/>
      <sheetName val="3 pr. KR skol 8.2 (pastato"/>
      <sheetName val="3 pr. KR skol 8.2 (kulturos na)"/>
      <sheetName val="3 pr. KR skol 8.2 geolog "/>
      <sheetName val="3 pr. KR skol 8.4 (2)"/>
      <sheetName val="3 pr. KR skol 8.4"/>
      <sheetName val="3 pr. KR skol 9.1"/>
      <sheetName val="3 pr. KR skol 9.2 (3)"/>
      <sheetName val="3 pr. KR skol 9.2 (2)"/>
      <sheetName val="3 pr. KR skol 9.2"/>
      <sheetName val="3 pr. KR skol 9.8"/>
      <sheetName val="3 pr. KR skol 10.2"/>
      <sheetName val="3 pr. KR skol 10.6"/>
      <sheetName val="4 pr. SUVESTINĖ"/>
      <sheetName val="4 pr. VF suvestinė"/>
      <sheetName val="4 pr. VF 1 registras"/>
      <sheetName val="4 pr. VF 1 duom. teik"/>
      <sheetName val="4 pr. VF 1  archyv"/>
      <sheetName val="4 pr. VF kalba 1"/>
      <sheetName val="4 pr. VF metrik 1"/>
      <sheetName val="4 pr. VF gyv. dklar 1"/>
      <sheetName val="4 pr. VF teisinė 1"/>
      <sheetName val="4 pr. VF  žū 4"/>
      <sheetName val="4 pr. VF VAIKAI 10"/>
      <sheetName val="4 pr. VF jaunimas 10"/>
      <sheetName val="4 pr. KR suvestinė"/>
      <sheetName val="4 pr. KR 1 meras"/>
      <sheetName val="4 pr. KR 1 garbės p"/>
      <sheetName val="4 pr. KR 1 admin"/>
      <sheetName val="4 pr. KR 4 statyba"/>
      <sheetName val="4 pr. KR 4 turizmas"/>
      <sheetName val="4 pr. KR 4 REZERVAS"/>
      <sheetName val="4 pr. KR 5 ekologas"/>
      <sheetName val="4 pr. KR 6 laikrodis"/>
      <sheetName val="4 pr. KR 7 gydytojas"/>
      <sheetName val="4 pr. KR 8 kultūra"/>
      <sheetName val="4 pr. KR 9 jaunimas "/>
      <sheetName val="4 pr. KR 10 vaikai"/>
      <sheetName val="4 pr. NUOMA 1"/>
      <sheetName val="4 pr BDK suvest"/>
      <sheetName val="4 pr BDK 1.3 adm"/>
      <sheetName val="4 pr BDK 4 statyba"/>
      <sheetName val="4 pr nep BDK  suvestine"/>
      <sheetName val="4 pr nep BDK  1.3 ARSA"/>
      <sheetName val="4 pr nep BDK  1.3 admin"/>
      <sheetName val="4 pr nep BDK  3.1 polic"/>
      <sheetName val="4 pr nep BDK  3.2 mobil"/>
      <sheetName val="5 pr. suvestinė (suvest+apyvar)"/>
      <sheetName val="5 pr. KR suvestinė"/>
      <sheetName val="5 pr. KR 1"/>
      <sheetName val="5 pr. KR 4"/>
      <sheetName val="5 pr. KR 4 autobusų par"/>
      <sheetName val="5 pr. KR 4.5 gatves"/>
      <sheetName val=" 5 pr KR 7.6 griovimas"/>
      <sheetName val="5 pr. KR 10 bendrijos"/>
      <sheetName val="5 pr. nep BDK suvestine"/>
      <sheetName val="5 pr. nep BDK 4.2 matavimai"/>
      <sheetName val="5 pr. nep BDK 4.5 gatves"/>
      <sheetName val="5 pr. nep BDK 5.2 vandetv"/>
      <sheetName val="5 pr. nep BDK 6.1 pastat"/>
      <sheetName val="5 pr. nep BDK 6.2 vanduo"/>
      <sheetName val="5 pr. nep BDK 10 soc busta"/>
      <sheetName val="6 pr.  suvestinė"/>
      <sheetName val="6 pr. VF meriorac"/>
      <sheetName val="6 pr. KR suvestinė"/>
      <sheetName val="6 pr. KR 4 verslo skat"/>
      <sheetName val="6 pr. KR 4 palūkanos"/>
      <sheetName val="6 pr. KR 5 ŠRATC"/>
      <sheetName val="6 pr. KR 8 bendruomenės"/>
      <sheetName val="6 prAplinkos apsaugos suvestine"/>
      <sheetName val="6 pr suvestinė aplinkos"/>
      <sheetName val="6 pr  miškai 4"/>
      <sheetName val="6  pr atliekos 5"/>
      <sheetName val="6 pr vanduo 5"/>
      <sheetName val="6 pr vanduo 5.4 bendros"/>
      <sheetName val="6 pr vanduo 5.6 bendros "/>
      <sheetName val="6 pr vanduo 5.6 stebėsena"/>
      <sheetName val="6 pr  suvest (apyvart) "/>
      <sheetName val="6 pr  miškai 4 (apyvart)"/>
      <sheetName val="6 pr atliekos 5 (apyvart)"/>
      <sheetName val="6  pr vanduo 5 (apyvart)"/>
      <sheetName val="6 pr  5.4 kt ap (apyvart)"/>
      <sheetName val="6 pr  5.6 kt ap (apyvart)"/>
      <sheetName val="6 pr  5.6 kt ap (apyvart) (2)"/>
      <sheetName val="suvestine VF"/>
      <sheetName val="suvestine VIP"/>
      <sheetName val=" BDK SUVESTINĖ"/>
      <sheetName val="nepanaudota BDK suvest"/>
      <sheetName val="apyvart suvest"/>
      <sheetName val="KR suvestine"/>
      <sheetName val="Aplinkos lėšos suvestine 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Lapas20"/>
      <sheetName val="Lapa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5"/>
  <sheetViews>
    <sheetView tabSelected="1" topLeftCell="A8" workbookViewId="0">
      <selection activeCell="Q31" sqref="Q31"/>
    </sheetView>
  </sheetViews>
  <sheetFormatPr defaultColWidth="9.33203125" defaultRowHeight="13.2"/>
  <cols>
    <col min="1" max="4" width="2.33203125" style="2" customWidth="1"/>
    <col min="5" max="5" width="2.44140625" style="2" customWidth="1"/>
    <col min="6" max="6" width="4.109375" style="3" customWidth="1"/>
    <col min="7" max="7" width="35.77734375" style="2" customWidth="1"/>
    <col min="8" max="8" width="6.77734375" style="2" customWidth="1"/>
    <col min="9" max="9" width="11.109375" style="2" customWidth="1"/>
    <col min="10" max="10" width="11.33203125" style="2" customWidth="1"/>
    <col min="11" max="11" width="10.33203125" style="2" customWidth="1"/>
    <col min="12" max="12" width="11.109375" style="2" customWidth="1"/>
    <col min="13" max="13" width="0.109375" style="2" hidden="1" customWidth="1"/>
    <col min="14" max="14" width="7.109375" style="2" hidden="1" customWidth="1"/>
    <col min="15" max="15" width="10.33203125" style="2" hidden="1" customWidth="1"/>
    <col min="16" max="16" width="10.6640625" style="2" hidden="1" customWidth="1"/>
    <col min="17" max="16384" width="9.33203125" style="2"/>
  </cols>
  <sheetData>
    <row r="1" spans="1:16" ht="15" customHeight="1">
      <c r="G1" s="4" t="s">
        <v>73</v>
      </c>
      <c r="H1" s="5"/>
      <c r="I1" s="6"/>
      <c r="J1" s="226" t="s">
        <v>171</v>
      </c>
      <c r="K1" s="227"/>
      <c r="L1" s="227"/>
      <c r="M1" s="7"/>
    </row>
    <row r="2" spans="1:16" ht="14.25" customHeight="1">
      <c r="H2" s="8"/>
      <c r="I2"/>
      <c r="J2" s="227"/>
      <c r="K2" s="227"/>
      <c r="L2" s="227"/>
      <c r="M2" s="7"/>
    </row>
    <row r="3" spans="1:16" ht="13.5" customHeight="1">
      <c r="H3" s="9"/>
      <c r="I3" s="8"/>
      <c r="J3" s="227"/>
      <c r="K3" s="227"/>
      <c r="L3" s="227"/>
      <c r="M3" s="7"/>
    </row>
    <row r="4" spans="1:16" ht="9.75" customHeight="1">
      <c r="G4" s="10" t="s">
        <v>74</v>
      </c>
      <c r="H4" s="8"/>
      <c r="I4"/>
      <c r="J4" s="227"/>
      <c r="K4" s="227"/>
      <c r="L4" s="227"/>
      <c r="M4" s="7"/>
      <c r="N4" s="11"/>
      <c r="O4" s="11"/>
    </row>
    <row r="5" spans="1:16" ht="9.75" customHeight="1">
      <c r="G5" s="10"/>
      <c r="H5" s="8"/>
      <c r="I5"/>
      <c r="J5" s="227"/>
      <c r="K5" s="227"/>
      <c r="L5" s="227"/>
      <c r="M5" s="7"/>
      <c r="N5" s="11"/>
      <c r="O5" s="11"/>
    </row>
    <row r="6" spans="1:16" ht="8.25" customHeight="1">
      <c r="B6" s="234"/>
      <c r="C6" s="234"/>
      <c r="D6" s="234"/>
      <c r="E6" s="234"/>
      <c r="F6" s="234"/>
      <c r="G6" s="234"/>
      <c r="H6" s="234"/>
      <c r="I6" s="234"/>
      <c r="J6" s="227"/>
      <c r="K6" s="227"/>
      <c r="L6" s="227"/>
      <c r="M6" s="7"/>
    </row>
    <row r="7" spans="1:16" ht="16.5" customHeight="1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2"/>
    </row>
    <row r="8" spans="1:16" ht="18.75" customHeight="1">
      <c r="A8" s="229" t="s">
        <v>75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12"/>
    </row>
    <row r="9" spans="1:16" ht="14.25" customHeight="1">
      <c r="A9" s="13"/>
      <c r="B9" s="14"/>
      <c r="C9" s="14"/>
      <c r="D9" s="14"/>
      <c r="E9" s="14"/>
      <c r="F9" s="14"/>
      <c r="G9" s="231" t="s">
        <v>76</v>
      </c>
      <c r="H9" s="231"/>
      <c r="I9" s="231"/>
      <c r="J9" s="231"/>
      <c r="K9" s="231"/>
      <c r="L9" s="14"/>
      <c r="M9" s="12"/>
    </row>
    <row r="10" spans="1:16" ht="16.5" customHeight="1">
      <c r="A10" s="232" t="s">
        <v>174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12"/>
      <c r="P10" s="2" t="s">
        <v>77</v>
      </c>
    </row>
    <row r="11" spans="1:16" ht="12.75" customHeight="1">
      <c r="G11" s="233" t="s">
        <v>172</v>
      </c>
      <c r="H11" s="221"/>
      <c r="I11" s="221"/>
      <c r="J11" s="221"/>
      <c r="K11" s="221"/>
      <c r="M11" s="12"/>
    </row>
    <row r="12" spans="1:16" ht="11.25" customHeight="1">
      <c r="G12" s="219" t="s">
        <v>78</v>
      </c>
      <c r="H12" s="219"/>
      <c r="I12" s="219"/>
      <c r="J12" s="219"/>
      <c r="K12" s="219"/>
    </row>
    <row r="13" spans="1:16" ht="9" hidden="1" customHeight="1"/>
    <row r="14" spans="1:16" ht="16.5" customHeight="1">
      <c r="B14" s="220" t="s">
        <v>79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0"/>
    </row>
    <row r="15" spans="1:16" ht="0.75" customHeight="1"/>
    <row r="16" spans="1:16" ht="12.75" customHeight="1">
      <c r="G16" s="221" t="s">
        <v>175</v>
      </c>
      <c r="H16" s="222"/>
      <c r="I16" s="222"/>
      <c r="J16" s="222"/>
      <c r="K16" s="222"/>
    </row>
    <row r="17" spans="1:13" ht="11.25" customHeight="1">
      <c r="G17" s="223" t="s">
        <v>80</v>
      </c>
      <c r="H17" s="223"/>
      <c r="I17" s="223"/>
      <c r="J17" s="223"/>
      <c r="K17" s="223"/>
    </row>
    <row r="18" spans="1:13" ht="11.25" customHeight="1">
      <c r="G18" s="15"/>
      <c r="H18" s="15"/>
      <c r="I18" s="15"/>
      <c r="J18" s="15"/>
      <c r="K18" s="15"/>
    </row>
    <row r="19" spans="1:13">
      <c r="A19" s="224" t="s">
        <v>176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</row>
    <row r="20" spans="1:13">
      <c r="A20" s="225" t="s">
        <v>81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</row>
    <row r="21" spans="1:13" ht="12" hidden="1" customHeight="1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6"/>
    </row>
    <row r="22" spans="1:13" ht="12" customHeight="1">
      <c r="F22" s="2"/>
      <c r="J22" s="17"/>
      <c r="K22" s="18"/>
      <c r="L22" s="19" t="s">
        <v>0</v>
      </c>
      <c r="M22" s="16"/>
    </row>
    <row r="23" spans="1:13" ht="11.25" customHeight="1">
      <c r="F23" s="2"/>
      <c r="J23" s="20" t="s">
        <v>82</v>
      </c>
      <c r="K23" s="21"/>
      <c r="L23" s="22"/>
      <c r="M23" s="16"/>
    </row>
    <row r="24" spans="1:13" ht="12" customHeight="1">
      <c r="E24" s="15"/>
      <c r="F24" s="23"/>
      <c r="I24" s="24"/>
      <c r="J24" s="24"/>
      <c r="K24" s="25" t="s">
        <v>83</v>
      </c>
      <c r="L24" s="26"/>
      <c r="M24" s="16"/>
    </row>
    <row r="25" spans="1:13" ht="12.75" customHeight="1">
      <c r="C25" s="198"/>
      <c r="D25" s="199"/>
      <c r="E25" s="199"/>
      <c r="F25" s="199"/>
      <c r="G25" s="199"/>
      <c r="H25" s="199"/>
      <c r="I25" s="199"/>
      <c r="J25" s="199"/>
      <c r="K25" s="25" t="s">
        <v>84</v>
      </c>
      <c r="L25" s="28"/>
      <c r="M25" s="16"/>
    </row>
    <row r="26" spans="1:13" ht="12" customHeight="1">
      <c r="D26" s="27"/>
      <c r="E26" s="27"/>
      <c r="F26" s="27"/>
      <c r="G26" s="27"/>
      <c r="H26" s="29"/>
      <c r="I26" s="27"/>
      <c r="J26" s="30" t="s">
        <v>85</v>
      </c>
      <c r="K26" s="31"/>
      <c r="L26" s="26">
        <v>1</v>
      </c>
      <c r="M26" s="16"/>
    </row>
    <row r="27" spans="1:13" ht="12.75" customHeight="1">
      <c r="D27" s="27"/>
      <c r="E27" s="27"/>
      <c r="F27" s="27"/>
      <c r="G27" s="32" t="s">
        <v>86</v>
      </c>
      <c r="H27" s="200"/>
      <c r="I27" s="201"/>
      <c r="J27" s="201"/>
      <c r="K27" s="201"/>
      <c r="L27" s="202"/>
      <c r="M27" s="16"/>
    </row>
    <row r="28" spans="1:13" ht="13.5" customHeight="1">
      <c r="D28" s="27"/>
      <c r="E28" s="27"/>
      <c r="F28" s="27"/>
      <c r="G28" s="203" t="s">
        <v>87</v>
      </c>
      <c r="H28" s="203"/>
      <c r="I28" s="173">
        <v>9</v>
      </c>
      <c r="J28" s="174">
        <v>8</v>
      </c>
      <c r="K28" s="175">
        <v>1</v>
      </c>
      <c r="L28" s="175">
        <v>1</v>
      </c>
      <c r="M28" s="16"/>
    </row>
    <row r="29" spans="1:13" ht="14.25" customHeight="1">
      <c r="A29" s="33"/>
      <c r="B29" s="34"/>
      <c r="C29" s="34"/>
      <c r="D29" s="34"/>
      <c r="E29" s="34"/>
      <c r="F29" s="35"/>
      <c r="G29" s="36"/>
      <c r="I29" s="36"/>
      <c r="J29" s="36"/>
      <c r="K29" s="37"/>
      <c r="L29" s="38" t="s">
        <v>173</v>
      </c>
      <c r="M29" s="39"/>
    </row>
    <row r="30" spans="1:13" ht="24" customHeight="1">
      <c r="A30" s="204" t="s">
        <v>88</v>
      </c>
      <c r="B30" s="205"/>
      <c r="C30" s="206"/>
      <c r="D30" s="206"/>
      <c r="E30" s="206"/>
      <c r="F30" s="206"/>
      <c r="G30" s="209" t="s">
        <v>89</v>
      </c>
      <c r="H30" s="211" t="s">
        <v>90</v>
      </c>
      <c r="I30" s="213" t="s">
        <v>91</v>
      </c>
      <c r="J30" s="214"/>
      <c r="K30" s="215" t="s">
        <v>92</v>
      </c>
      <c r="L30" s="217" t="s">
        <v>93</v>
      </c>
      <c r="M30" s="39"/>
    </row>
    <row r="31" spans="1:13" ht="46.5" customHeight="1">
      <c r="A31" s="207"/>
      <c r="B31" s="208"/>
      <c r="C31" s="208"/>
      <c r="D31" s="208"/>
      <c r="E31" s="208"/>
      <c r="F31" s="208"/>
      <c r="G31" s="210"/>
      <c r="H31" s="212"/>
      <c r="I31" s="40" t="s">
        <v>94</v>
      </c>
      <c r="J31" s="41" t="s">
        <v>95</v>
      </c>
      <c r="K31" s="216"/>
      <c r="L31" s="218"/>
    </row>
    <row r="32" spans="1:13" ht="11.25" customHeight="1">
      <c r="A32" s="191" t="s">
        <v>96</v>
      </c>
      <c r="B32" s="192"/>
      <c r="C32" s="192"/>
      <c r="D32" s="192"/>
      <c r="E32" s="192"/>
      <c r="F32" s="193"/>
      <c r="G32" s="42">
        <v>2</v>
      </c>
      <c r="H32" s="43">
        <v>3</v>
      </c>
      <c r="I32" s="44" t="s">
        <v>97</v>
      </c>
      <c r="J32" s="45" t="s">
        <v>98</v>
      </c>
      <c r="K32" s="46">
        <v>6</v>
      </c>
      <c r="L32" s="46">
        <v>7</v>
      </c>
    </row>
    <row r="33" spans="1:18" s="52" customFormat="1" ht="14.25" customHeight="1">
      <c r="A33" s="47">
        <v>2</v>
      </c>
      <c r="B33" s="47"/>
      <c r="C33" s="48"/>
      <c r="D33" s="49"/>
      <c r="E33" s="47"/>
      <c r="F33" s="50"/>
      <c r="G33" s="48" t="s">
        <v>1</v>
      </c>
      <c r="H33" s="51">
        <v>1</v>
      </c>
      <c r="I33" s="133"/>
      <c r="J33" s="133"/>
      <c r="K33" s="134"/>
      <c r="L33" s="133"/>
      <c r="R33" s="53"/>
    </row>
    <row r="34" spans="1:18" ht="24.75" hidden="1" customHeight="1">
      <c r="A34" s="47">
        <v>2</v>
      </c>
      <c r="B34" s="54">
        <v>1</v>
      </c>
      <c r="C34" s="55"/>
      <c r="D34" s="56"/>
      <c r="E34" s="57"/>
      <c r="F34" s="58"/>
      <c r="G34" s="54" t="s">
        <v>99</v>
      </c>
      <c r="H34" s="59">
        <v>2</v>
      </c>
      <c r="I34" s="133">
        <f>SUM(I35+I40)</f>
        <v>0</v>
      </c>
      <c r="J34" s="133">
        <f>SUM(J35+J40)</f>
        <v>0</v>
      </c>
      <c r="K34" s="135">
        <f>SUM(K35+K40)</f>
        <v>0</v>
      </c>
      <c r="L34" s="136">
        <f>SUM(L35+L40)</f>
        <v>0</v>
      </c>
      <c r="R34" s="53"/>
    </row>
    <row r="35" spans="1:18" ht="14.25" hidden="1" customHeight="1">
      <c r="A35" s="60">
        <v>2</v>
      </c>
      <c r="B35" s="60">
        <v>1</v>
      </c>
      <c r="C35" s="61">
        <v>1</v>
      </c>
      <c r="D35" s="62"/>
      <c r="E35" s="60"/>
      <c r="F35" s="63"/>
      <c r="G35" s="64" t="s">
        <v>2</v>
      </c>
      <c r="H35" s="51">
        <v>3</v>
      </c>
      <c r="I35" s="137">
        <f>SUM(I36)</f>
        <v>0</v>
      </c>
      <c r="J35" s="137">
        <f t="shared" ref="J35:L36" si="0">SUM(J36)</f>
        <v>0</v>
      </c>
      <c r="K35" s="138">
        <f t="shared" si="0"/>
        <v>0</v>
      </c>
      <c r="L35" s="137">
        <f t="shared" si="0"/>
        <v>0</v>
      </c>
      <c r="R35" s="53"/>
    </row>
    <row r="36" spans="1:18" ht="13.5" hidden="1" customHeight="1">
      <c r="A36" s="65">
        <v>2</v>
      </c>
      <c r="B36" s="60">
        <v>1</v>
      </c>
      <c r="C36" s="61">
        <v>1</v>
      </c>
      <c r="D36" s="62">
        <v>1</v>
      </c>
      <c r="E36" s="60"/>
      <c r="F36" s="63"/>
      <c r="G36" s="61" t="s">
        <v>2</v>
      </c>
      <c r="H36" s="51">
        <v>4</v>
      </c>
      <c r="I36" s="137">
        <f>SUM(I37)</f>
        <v>0</v>
      </c>
      <c r="J36" s="137">
        <f t="shared" si="0"/>
        <v>0</v>
      </c>
      <c r="K36" s="138">
        <f t="shared" si="0"/>
        <v>0</v>
      </c>
      <c r="L36" s="137">
        <f t="shared" si="0"/>
        <v>0</v>
      </c>
      <c r="R36" s="53"/>
    </row>
    <row r="37" spans="1:18" hidden="1">
      <c r="A37" s="65">
        <v>2</v>
      </c>
      <c r="B37" s="60">
        <v>1</v>
      </c>
      <c r="C37" s="61">
        <v>1</v>
      </c>
      <c r="D37" s="62">
        <v>1</v>
      </c>
      <c r="E37" s="60">
        <v>1</v>
      </c>
      <c r="F37" s="63"/>
      <c r="G37" s="61" t="s">
        <v>100</v>
      </c>
      <c r="H37" s="51">
        <v>5</v>
      </c>
      <c r="I37" s="138">
        <f>SUM(I38:I39)</f>
        <v>0</v>
      </c>
      <c r="J37" s="137">
        <f>SUM(J38:J39)</f>
        <v>0</v>
      </c>
      <c r="K37" s="138">
        <f>SUM(K38:K39)</f>
        <v>0</v>
      </c>
      <c r="L37" s="137">
        <f>SUM(L38:L39)</f>
        <v>0</v>
      </c>
      <c r="R37" s="53"/>
    </row>
    <row r="38" spans="1:18" ht="14.25" hidden="1" customHeight="1">
      <c r="A38" s="65">
        <v>2</v>
      </c>
      <c r="B38" s="60">
        <v>1</v>
      </c>
      <c r="C38" s="61">
        <v>1</v>
      </c>
      <c r="D38" s="62">
        <v>1</v>
      </c>
      <c r="E38" s="60">
        <v>1</v>
      </c>
      <c r="F38" s="63">
        <v>1</v>
      </c>
      <c r="G38" s="61" t="s">
        <v>101</v>
      </c>
      <c r="H38" s="51">
        <v>6</v>
      </c>
      <c r="I38" s="139">
        <f>'[1]4 pr. KR 6 laikrodis'!I37+'[1]3 pr. KR skol 6.4 apšviet'!I37+'[1]3 pr. KR skol 6.2 bendruomenine'!I37+'[1]3 pr. KR skol 6.2 aikšte'!I37+'[1]3 pr. KR skol 6.2 Žalgirio'!I37+'[1]3 pr. KR skol 6.2 autobusu stot'!I37+'[1]3 pr. KR skol 6.1 Kudirka'!I37+'[1]3 pr. KR 6.2'!I37+'[1]3 pr. KR 6.1 (papildomi)'!I37+'[1]3 pr. KR 6.1 '!I37+'[1]3 pr. KR 6.1'!I37+'[1]5 pr. nep BDK 6.2 vanduo'!I37+'[1]5 pr. nep BDK 6.1 pastat'!I37+'[1]3 pr. KR 6.4'!I37+'[1]3 pr. KR 6.2 (cent aikšt) papil'!I37+'[1]3 pr. KR 6.2 (bendruom papild)'!I37+'[1]3 pr. nep BDK 6.2 bendruom'!I37+'[1]3 pr. nep BDK 6.2aikste'!I37+'[1]3 pr. nep BDK 6.1 kudirka'!I37</f>
        <v>0</v>
      </c>
      <c r="J38" s="139">
        <f>'[1]4 pr. KR 6 laikrodis'!J37+'[1]3 pr. KR skol 6.4 apšviet'!J37+'[1]3 pr. KR skol 6.2 bendruomenine'!J37+'[1]3 pr. KR skol 6.2 aikšte'!J37+'[1]3 pr. KR skol 6.2 Žalgirio'!J37+'[1]3 pr. KR skol 6.2 autobusu stot'!J37+'[1]3 pr. KR skol 6.1 Kudirka'!J37+'[1]3 pr. KR 6.2'!J37+'[1]3 pr. KR 6.1 (papildomi)'!J37+'[1]3 pr. KR 6.1 '!J37+'[1]3 pr. KR 6.1'!J37+'[1]5 pr. nep BDK 6.2 vanduo'!J37+'[1]5 pr. nep BDK 6.1 pastat'!J37+'[1]3 pr. KR 6.4'!J37+'[1]3 pr. KR 6.2 (cent aikšt) papil'!J37+'[1]3 pr. KR 6.2 (bendruom papild)'!J37+'[1]3 pr. nep BDK 6.2 bendruom'!J37+'[1]3 pr. nep BDK 6.2aikste'!J37+'[1]3 pr. nep BDK 6.1 kudirka'!J37</f>
        <v>0</v>
      </c>
      <c r="K38" s="139">
        <f>'[1]4 pr. KR 6 laikrodis'!K37+'[1]3 pr. KR skol 6.4 apšviet'!K37+'[1]3 pr. KR skol 6.2 bendruomenine'!K37+'[1]3 pr. KR skol 6.2 aikšte'!K37+'[1]3 pr. KR skol 6.2 Žalgirio'!K37+'[1]3 pr. KR skol 6.2 autobusu stot'!K37+'[1]3 pr. KR skol 6.1 Kudirka'!K37+'[1]3 pr. KR 6.2'!K37+'[1]3 pr. KR 6.1 (papildomi)'!K37+'[1]3 pr. KR 6.1 '!K37+'[1]3 pr. KR 6.1'!K37+'[1]5 pr. nep BDK 6.2 vanduo'!K37+'[1]5 pr. nep BDK 6.1 pastat'!K37+'[1]3 pr. KR 6.4'!K37+'[1]3 pr. KR 6.2 (cent aikšt) papil'!K37+'[1]3 pr. KR 6.2 (bendruom papild)'!K37+'[1]3 pr. nep BDK 6.2 bendruom'!K37+'[1]3 pr. nep BDK 6.2aikste'!K37+'[1]3 pr. nep BDK 6.1 kudirka'!K37</f>
        <v>0</v>
      </c>
      <c r="L38" s="139">
        <f>'[1]4 pr. KR 6 laikrodis'!L37+'[1]3 pr. KR skol 6.4 apšviet'!L37+'[1]3 pr. KR skol 6.2 bendruomenine'!L37+'[1]3 pr. KR skol 6.2 aikšte'!L37+'[1]3 pr. KR skol 6.2 Žalgirio'!L37+'[1]3 pr. KR skol 6.2 autobusu stot'!L37+'[1]3 pr. KR skol 6.1 Kudirka'!L37+'[1]3 pr. KR 6.2'!L37+'[1]3 pr. KR 6.1 (papildomi)'!L37+'[1]3 pr. KR 6.1 '!L37+'[1]3 pr. KR 6.1'!L37+'[1]5 pr. nep BDK 6.2 vanduo'!L37+'[1]5 pr. nep BDK 6.1 pastat'!L37+'[1]3 pr. KR 6.4'!L37+'[1]3 pr. KR 6.2 (cent aikšt) papil'!L37+'[1]3 pr. KR 6.2 (bendruom papild)'!L37+'[1]3 pr. nep BDK 6.2 bendruom'!L37+'[1]3 pr. nep BDK 6.2aikste'!L37+'[1]3 pr. nep BDK 6.1 kudirka'!L37</f>
        <v>0</v>
      </c>
      <c r="M38" s="66" t="e">
        <f>'[1]3 pr. KR skol 6.1 Kudirka'!M37+'[1]3 pr. KR skol 6.2 bendruomenine'!M37+#REF!+'[1]3 pr. KR skol 6.4 apšviet'!M37+#REF!+#REF!+#REF!+'[1]3 pr. KR 6.2'!M37+'[1]3 pr. KR 6.1'!M37+#REF!+#REF!</f>
        <v>#REF!</v>
      </c>
      <c r="N38" s="66" t="e">
        <f>'[1]3 pr. KR skol 6.1 Kudirka'!N37+'[1]3 pr. KR skol 6.2 bendruomenine'!N37+#REF!+'[1]3 pr. KR skol 6.4 apšviet'!N37+#REF!+#REF!+#REF!+'[1]3 pr. KR 6.2'!N37+'[1]3 pr. KR 6.1'!N37+#REF!+#REF!</f>
        <v>#REF!</v>
      </c>
      <c r="O38" s="66" t="e">
        <f>'[1]3 pr. KR skol 6.1 Kudirka'!O37+'[1]3 pr. KR skol 6.2 bendruomenine'!O37+#REF!+'[1]3 pr. KR skol 6.4 apšviet'!O37+#REF!+#REF!+#REF!+'[1]3 pr. KR 6.2'!O37+'[1]3 pr. KR 6.1'!O37+#REF!+#REF!</f>
        <v>#REF!</v>
      </c>
      <c r="P38" s="66" t="e">
        <f>'[1]3 pr. KR skol 6.1 Kudirka'!P37+'[1]3 pr. KR skol 6.2 bendruomenine'!P37+#REF!+'[1]3 pr. KR skol 6.4 apšviet'!P37+#REF!+#REF!+#REF!+'[1]3 pr. KR 6.2'!P37+'[1]3 pr. KR 6.1'!P37+#REF!+#REF!</f>
        <v>#REF!</v>
      </c>
      <c r="R38" s="53"/>
    </row>
    <row r="39" spans="1:18" ht="12.75" hidden="1" customHeight="1">
      <c r="A39" s="65">
        <v>2</v>
      </c>
      <c r="B39" s="60">
        <v>1</v>
      </c>
      <c r="C39" s="61">
        <v>1</v>
      </c>
      <c r="D39" s="62">
        <v>1</v>
      </c>
      <c r="E39" s="60">
        <v>1</v>
      </c>
      <c r="F39" s="63">
        <v>2</v>
      </c>
      <c r="G39" s="61" t="s">
        <v>3</v>
      </c>
      <c r="H39" s="51">
        <v>7</v>
      </c>
      <c r="I39" s="139">
        <f>'[1]4 pr. KR 6 laikrodis'!I38+'[1]3 pr. KR skol 6.4 apšviet'!I38+'[1]3 pr. KR skol 6.2 bendruomenine'!I38+'[1]3 pr. KR skol 6.2 aikšte'!I38+'[1]3 pr. KR skol 6.2 Žalgirio'!I38+'[1]3 pr. KR skol 6.2 autobusu stot'!I38+'[1]3 pr. KR skol 6.1 Kudirka'!I38+'[1]3 pr. KR 6.2'!I38+'[1]3 pr. KR 6.1 (papildomi)'!I38+'[1]3 pr. KR 6.1 '!I38+'[1]3 pr. KR 6.1'!I38</f>
        <v>0</v>
      </c>
      <c r="J39" s="139">
        <f>'[1]4 pr. KR 6 laikrodis'!J38+'[1]3 pr. KR skol 6.4 apšviet'!J38+'[1]3 pr. KR skol 6.2 bendruomenine'!J38+'[1]3 pr. KR skol 6.2 aikšte'!J38+'[1]3 pr. KR skol 6.2 Žalgirio'!J38+'[1]3 pr. KR skol 6.2 autobusu stot'!J38+'[1]3 pr. KR skol 6.1 Kudirka'!J38+'[1]3 pr. KR 6.2'!J38+'[1]3 pr. KR 6.1 (papildomi)'!J38+'[1]3 pr. KR 6.1 '!J38+'[1]3 pr. KR 6.1'!J38</f>
        <v>0</v>
      </c>
      <c r="K39" s="139">
        <f>'[1]4 pr. KR 6 laikrodis'!K38+'[1]3 pr. KR skol 6.4 apšviet'!K38+'[1]3 pr. KR skol 6.2 bendruomenine'!K38+'[1]3 pr. KR skol 6.2 aikšte'!K38+'[1]3 pr. KR skol 6.2 Žalgirio'!K38+'[1]3 pr. KR skol 6.2 autobusu stot'!K38+'[1]3 pr. KR skol 6.1 Kudirka'!K38+'[1]3 pr. KR 6.2'!K38+'[1]3 pr. KR 6.1 (papildomi)'!K38+'[1]3 pr. KR 6.1 '!K38+'[1]3 pr. KR 6.1'!K38</f>
        <v>0</v>
      </c>
      <c r="L39" s="139">
        <f>'[1]4 pr. KR 6 laikrodis'!L38+'[1]3 pr. KR skol 6.4 apšviet'!L38+'[1]3 pr. KR skol 6.2 bendruomenine'!L38+'[1]3 pr. KR skol 6.2 aikšte'!L38+'[1]3 pr. KR skol 6.2 Žalgirio'!L38+'[1]3 pr. KR skol 6.2 autobusu stot'!L38+'[1]3 pr. KR skol 6.1 Kudirka'!L38+'[1]3 pr. KR 6.2'!L38+'[1]3 pr. KR 6.1 (papildomi)'!L38+'[1]3 pr. KR 6.1 '!L38+'[1]3 pr. KR 6.1'!L38</f>
        <v>0</v>
      </c>
      <c r="M39" s="66" t="e">
        <f>'[1]3 pr. KR skol 6.1 Kudirka'!M38+'[1]3 pr. KR skol 6.2 bendruomenine'!M38+#REF!+'[1]3 pr. KR skol 6.4 apšviet'!M38+#REF!+#REF!+#REF!+'[1]3 pr. KR 6.2'!M38+'[1]3 pr. KR 6.1'!M38+#REF!+#REF!</f>
        <v>#REF!</v>
      </c>
      <c r="N39" s="66" t="e">
        <f>'[1]3 pr. KR skol 6.1 Kudirka'!N38+'[1]3 pr. KR skol 6.2 bendruomenine'!N38+#REF!+'[1]3 pr. KR skol 6.4 apšviet'!N38+#REF!+#REF!+#REF!+'[1]3 pr. KR 6.2'!N38+'[1]3 pr. KR 6.1'!N38+#REF!+#REF!</f>
        <v>#REF!</v>
      </c>
      <c r="O39" s="66" t="e">
        <f>'[1]3 pr. KR skol 6.1 Kudirka'!O38+'[1]3 pr. KR skol 6.2 bendruomenine'!O38+#REF!+'[1]3 pr. KR skol 6.4 apšviet'!O38+#REF!+#REF!+#REF!+'[1]3 pr. KR 6.2'!O38+'[1]3 pr. KR 6.1'!O38+#REF!+#REF!</f>
        <v>#REF!</v>
      </c>
      <c r="P39" s="66" t="e">
        <f>'[1]3 pr. KR skol 6.1 Kudirka'!P38+'[1]3 pr. KR skol 6.2 bendruomenine'!P38+#REF!+'[1]3 pr. KR skol 6.4 apšviet'!P38+#REF!+#REF!+#REF!+'[1]3 pr. KR 6.2'!P38+'[1]3 pr. KR 6.1'!P38+#REF!+#REF!</f>
        <v>#REF!</v>
      </c>
      <c r="R39" s="53"/>
    </row>
    <row r="40" spans="1:18" ht="13.5" hidden="1" customHeight="1">
      <c r="A40" s="65">
        <v>2</v>
      </c>
      <c r="B40" s="60">
        <v>1</v>
      </c>
      <c r="C40" s="61">
        <v>2</v>
      </c>
      <c r="D40" s="62"/>
      <c r="E40" s="60"/>
      <c r="F40" s="63"/>
      <c r="G40" s="64" t="s">
        <v>102</v>
      </c>
      <c r="H40" s="51">
        <v>8</v>
      </c>
      <c r="I40" s="138">
        <f>I41</f>
        <v>0</v>
      </c>
      <c r="J40" s="137">
        <f t="shared" ref="J40:L41" si="1">J41</f>
        <v>0</v>
      </c>
      <c r="K40" s="138">
        <f t="shared" si="1"/>
        <v>0</v>
      </c>
      <c r="L40" s="137">
        <f t="shared" si="1"/>
        <v>0</v>
      </c>
      <c r="R40" s="53"/>
    </row>
    <row r="41" spans="1:18" hidden="1">
      <c r="A41" s="65">
        <v>2</v>
      </c>
      <c r="B41" s="60">
        <v>1</v>
      </c>
      <c r="C41" s="61">
        <v>2</v>
      </c>
      <c r="D41" s="62">
        <v>1</v>
      </c>
      <c r="E41" s="60"/>
      <c r="F41" s="63"/>
      <c r="G41" s="61" t="s">
        <v>102</v>
      </c>
      <c r="H41" s="51">
        <v>9</v>
      </c>
      <c r="I41" s="138">
        <f>I42</f>
        <v>0</v>
      </c>
      <c r="J41" s="137">
        <f t="shared" si="1"/>
        <v>0</v>
      </c>
      <c r="K41" s="137">
        <f t="shared" si="1"/>
        <v>0</v>
      </c>
      <c r="L41" s="137">
        <f t="shared" si="1"/>
        <v>0</v>
      </c>
      <c r="R41" s="53"/>
    </row>
    <row r="42" spans="1:18" ht="13.5" hidden="1" customHeight="1">
      <c r="A42" s="65">
        <v>2</v>
      </c>
      <c r="B42" s="60">
        <v>1</v>
      </c>
      <c r="C42" s="61">
        <v>2</v>
      </c>
      <c r="D42" s="62">
        <v>1</v>
      </c>
      <c r="E42" s="60">
        <v>1</v>
      </c>
      <c r="F42" s="63"/>
      <c r="G42" s="61" t="s">
        <v>102</v>
      </c>
      <c r="H42" s="51">
        <v>10</v>
      </c>
      <c r="I42" s="137">
        <f>I43</f>
        <v>0</v>
      </c>
      <c r="J42" s="137">
        <f>J43</f>
        <v>0</v>
      </c>
      <c r="K42" s="137">
        <f>K43</f>
        <v>0</v>
      </c>
      <c r="L42" s="137">
        <f>L43</f>
        <v>0</v>
      </c>
      <c r="R42" s="53"/>
    </row>
    <row r="43" spans="1:18" ht="14.25" hidden="1" customHeight="1">
      <c r="A43" s="65">
        <v>2</v>
      </c>
      <c r="B43" s="60">
        <v>1</v>
      </c>
      <c r="C43" s="61">
        <v>2</v>
      </c>
      <c r="D43" s="62">
        <v>1</v>
      </c>
      <c r="E43" s="60">
        <v>1</v>
      </c>
      <c r="F43" s="63">
        <v>1</v>
      </c>
      <c r="G43" s="61" t="s">
        <v>102</v>
      </c>
      <c r="H43" s="51">
        <v>11</v>
      </c>
      <c r="I43" s="139">
        <f>'[1]4 pr. KR 6 laikrodis'!I42+'[1]3 pr. KR skol 6.4 apšviet'!I42+'[1]3 pr. KR skol 6.2 bendruomenine'!I42+'[1]3 pr. KR skol 6.2 aikšte'!I42+'[1]3 pr. KR skol 6.2 Žalgirio'!I42+'[1]3 pr. KR skol 6.2 autobusu stot'!I42+'[1]3 pr. KR skol 6.1 Kudirka'!I42+'[1]3 pr. KR 6.2'!I42+'[1]3 pr. KR 6.1 (papildomi)'!I42+'[1]3 pr. KR 6.1 '!I42+'[1]3 pr. KR 6.1'!I42+'[1]5 pr. nep BDK 6.2 vanduo'!I42+'[1]5 pr. nep BDK 6.1 pastat'!I42+'[1]3 pr. KR 6.4'!I42+'[1]3 pr. KR 6.2 (cent aikšt) papil'!I42+'[1]3 pr. KR 6.2 (bendruom papild)'!I42+'[1]3 pr. nep BDK 6.2 bendruom'!I42+'[1]3 pr. nep BDK 6.2aikste'!I42+'[1]3 pr. nep BDK 6.1 kudirka'!I42</f>
        <v>0</v>
      </c>
      <c r="J43" s="139">
        <f>'[1]4 pr. KR 6 laikrodis'!J42+'[1]3 pr. KR skol 6.4 apšviet'!J42+'[1]3 pr. KR skol 6.2 bendruomenine'!J42+'[1]3 pr. KR skol 6.2 aikšte'!J42+'[1]3 pr. KR skol 6.2 Žalgirio'!J42+'[1]3 pr. KR skol 6.2 autobusu stot'!J42+'[1]3 pr. KR skol 6.1 Kudirka'!J42+'[1]3 pr. KR 6.2'!J42+'[1]3 pr. KR 6.1 (papildomi)'!J42+'[1]3 pr. KR 6.1 '!J42+'[1]3 pr. KR 6.1'!J42+'[1]5 pr. nep BDK 6.2 vanduo'!J42+'[1]5 pr. nep BDK 6.1 pastat'!J42+'[1]3 pr. KR 6.4'!J42+'[1]3 pr. KR 6.2 (cent aikšt) papil'!J42+'[1]3 pr. KR 6.2 (bendruom papild)'!J42+'[1]3 pr. nep BDK 6.2 bendruom'!J42+'[1]3 pr. nep BDK 6.2aikste'!J42+'[1]3 pr. nep BDK 6.1 kudirka'!J42</f>
        <v>0</v>
      </c>
      <c r="K43" s="139">
        <f>'[1]4 pr. KR 6 laikrodis'!K42+'[1]3 pr. KR skol 6.4 apšviet'!K42+'[1]3 pr. KR skol 6.2 bendruomenine'!K42+'[1]3 pr. KR skol 6.2 aikšte'!K42+'[1]3 pr. KR skol 6.2 Žalgirio'!K42+'[1]3 pr. KR skol 6.2 autobusu stot'!K42+'[1]3 pr. KR skol 6.1 Kudirka'!K42+'[1]3 pr. KR 6.2'!K42+'[1]3 pr. KR 6.1 (papildomi)'!K42+'[1]3 pr. KR 6.1 '!K42+'[1]3 pr. KR 6.1'!K42+'[1]5 pr. nep BDK 6.2 vanduo'!K42+'[1]5 pr. nep BDK 6.1 pastat'!K42+'[1]3 pr. KR 6.4'!K42+'[1]3 pr. KR 6.2 (cent aikšt) papil'!K42+'[1]3 pr. KR 6.2 (bendruom papild)'!K42+'[1]3 pr. nep BDK 6.2 bendruom'!K42+'[1]3 pr. nep BDK 6.2aikste'!K42+'[1]3 pr. nep BDK 6.1 kudirka'!K42</f>
        <v>0</v>
      </c>
      <c r="L43" s="139">
        <f>'[1]4 pr. KR 6 laikrodis'!L42+'[1]3 pr. KR skol 6.4 apšviet'!L42+'[1]3 pr. KR skol 6.2 bendruomenine'!L42+'[1]3 pr. KR skol 6.2 aikšte'!L42+'[1]3 pr. KR skol 6.2 Žalgirio'!L42+'[1]3 pr. KR skol 6.2 autobusu stot'!L42+'[1]3 pr. KR skol 6.1 Kudirka'!L42+'[1]3 pr. KR 6.2'!L42+'[1]3 pr. KR 6.1 (papildomi)'!L42+'[1]3 pr. KR 6.1 '!L42+'[1]3 pr. KR 6.1'!L42+'[1]5 pr. nep BDK 6.2 vanduo'!L42+'[1]5 pr. nep BDK 6.1 pastat'!L42+'[1]3 pr. KR 6.4'!L42+'[1]3 pr. KR 6.2 (cent aikšt) papil'!L42+'[1]3 pr. KR 6.2 (bendruom papild)'!L42+'[1]3 pr. nep BDK 6.2 bendruom'!L42+'[1]3 pr. nep BDK 6.2aikste'!L42+'[1]3 pr. nep BDK 6.1 kudirka'!L42</f>
        <v>0</v>
      </c>
      <c r="M43" s="66" t="e">
        <f>'[1]3 pr. KR skol 6.1 Kudirka'!M42+'[1]3 pr. KR skol 6.2 bendruomenine'!M42+#REF!+'[1]3 pr. KR skol 6.4 apšviet'!M42+#REF!+#REF!+#REF!+'[1]3 pr. KR 6.2'!M42+'[1]3 pr. KR 6.1'!M42+#REF!+#REF!</f>
        <v>#REF!</v>
      </c>
      <c r="N43" s="66" t="e">
        <f>'[1]3 pr. KR skol 6.1 Kudirka'!N42+'[1]3 pr. KR skol 6.2 bendruomenine'!N42+#REF!+'[1]3 pr. KR skol 6.4 apšviet'!N42+#REF!+#REF!+#REF!+'[1]3 pr. KR 6.2'!N42+'[1]3 pr. KR 6.1'!N42+#REF!+#REF!</f>
        <v>#REF!</v>
      </c>
      <c r="O43" s="66" t="e">
        <f>'[1]3 pr. KR skol 6.1 Kudirka'!O42+'[1]3 pr. KR skol 6.2 bendruomenine'!O42+#REF!+'[1]3 pr. KR skol 6.4 apšviet'!O42+#REF!+#REF!+#REF!+'[1]3 pr. KR 6.2'!O42+'[1]3 pr. KR 6.1'!O42+#REF!+#REF!</f>
        <v>#REF!</v>
      </c>
      <c r="P43" s="66" t="e">
        <f>'[1]3 pr. KR skol 6.1 Kudirka'!P42+'[1]3 pr. KR skol 6.2 bendruomenine'!P42+#REF!+'[1]3 pr. KR skol 6.4 apšviet'!P42+#REF!+#REF!+#REF!+'[1]3 pr. KR 6.2'!P42+'[1]3 pr. KR 6.1'!P42+#REF!+#REF!</f>
        <v>#REF!</v>
      </c>
      <c r="R43" s="53"/>
    </row>
    <row r="44" spans="1:18" ht="12.75" hidden="1" customHeight="1">
      <c r="A44" s="67">
        <v>2</v>
      </c>
      <c r="B44" s="68">
        <v>2</v>
      </c>
      <c r="C44" s="55"/>
      <c r="D44" s="56"/>
      <c r="E44" s="57"/>
      <c r="F44" s="58"/>
      <c r="G44" s="54" t="s">
        <v>4</v>
      </c>
      <c r="H44" s="59">
        <v>12</v>
      </c>
      <c r="I44" s="140">
        <f t="shared" ref="I44:L46" si="2">I45</f>
        <v>0</v>
      </c>
      <c r="J44" s="141">
        <f t="shared" si="2"/>
        <v>0</v>
      </c>
      <c r="K44" s="140">
        <f t="shared" si="2"/>
        <v>0</v>
      </c>
      <c r="L44" s="140">
        <f t="shared" si="2"/>
        <v>0</v>
      </c>
      <c r="R44" s="53"/>
    </row>
    <row r="45" spans="1:18" ht="12.75" hidden="1" customHeight="1">
      <c r="A45" s="65">
        <v>2</v>
      </c>
      <c r="B45" s="60">
        <v>2</v>
      </c>
      <c r="C45" s="61">
        <v>1</v>
      </c>
      <c r="D45" s="62"/>
      <c r="E45" s="60"/>
      <c r="F45" s="63"/>
      <c r="G45" s="64" t="s">
        <v>4</v>
      </c>
      <c r="H45" s="51">
        <v>13</v>
      </c>
      <c r="I45" s="137">
        <f t="shared" si="2"/>
        <v>0</v>
      </c>
      <c r="J45" s="138">
        <f t="shared" si="2"/>
        <v>0</v>
      </c>
      <c r="K45" s="137">
        <f t="shared" si="2"/>
        <v>0</v>
      </c>
      <c r="L45" s="138">
        <f t="shared" si="2"/>
        <v>0</v>
      </c>
      <c r="R45" s="53"/>
    </row>
    <row r="46" spans="1:18" hidden="1">
      <c r="A46" s="65">
        <v>2</v>
      </c>
      <c r="B46" s="60">
        <v>2</v>
      </c>
      <c r="C46" s="61">
        <v>1</v>
      </c>
      <c r="D46" s="62">
        <v>1</v>
      </c>
      <c r="E46" s="60"/>
      <c r="F46" s="63"/>
      <c r="G46" s="61" t="s">
        <v>4</v>
      </c>
      <c r="H46" s="51">
        <v>14</v>
      </c>
      <c r="I46" s="137">
        <f t="shared" si="2"/>
        <v>0</v>
      </c>
      <c r="J46" s="138">
        <f t="shared" si="2"/>
        <v>0</v>
      </c>
      <c r="K46" s="142">
        <f t="shared" si="2"/>
        <v>0</v>
      </c>
      <c r="L46" s="142">
        <f t="shared" si="2"/>
        <v>0</v>
      </c>
      <c r="R46" s="53"/>
    </row>
    <row r="47" spans="1:18" ht="15" hidden="1" customHeight="1">
      <c r="A47" s="69">
        <v>2</v>
      </c>
      <c r="B47" s="70">
        <v>2</v>
      </c>
      <c r="C47" s="71">
        <v>1</v>
      </c>
      <c r="D47" s="72">
        <v>1</v>
      </c>
      <c r="E47" s="70">
        <v>1</v>
      </c>
      <c r="F47" s="73"/>
      <c r="G47" s="71" t="s">
        <v>4</v>
      </c>
      <c r="H47" s="74">
        <v>15</v>
      </c>
      <c r="I47" s="143">
        <f>SUM(I48:I66)-I57</f>
        <v>0</v>
      </c>
      <c r="J47" s="144">
        <f>SUM(J48:J66)-J57</f>
        <v>0</v>
      </c>
      <c r="K47" s="144">
        <f>SUM(K48:K66)-K57</f>
        <v>0</v>
      </c>
      <c r="L47" s="145">
        <f>SUM(L48:L66)-L57</f>
        <v>0</v>
      </c>
      <c r="R47" s="53"/>
    </row>
    <row r="48" spans="1:18" hidden="1">
      <c r="A48" s="65">
        <v>2</v>
      </c>
      <c r="B48" s="60">
        <v>2</v>
      </c>
      <c r="C48" s="61">
        <v>1</v>
      </c>
      <c r="D48" s="62">
        <v>1</v>
      </c>
      <c r="E48" s="60">
        <v>1</v>
      </c>
      <c r="F48" s="75">
        <v>1</v>
      </c>
      <c r="G48" s="61" t="s">
        <v>103</v>
      </c>
      <c r="H48" s="51">
        <v>16</v>
      </c>
      <c r="I48" s="139">
        <f>'[1]4 pr. KR 6 laikrodis'!I47+'[1]3 pr. KR skol 6.4 apšviet'!I47+'[1]3 pr. KR skol 6.2 bendruomenine'!I47+'[1]3 pr. KR skol 6.2 aikšte'!I47+'[1]3 pr. KR skol 6.2 Žalgirio'!I47+'[1]3 pr. KR skol 6.2 autobusu stot'!I47+'[1]3 pr. KR skol 6.1 Kudirka'!I47+'[1]3 pr. KR 6.2'!I47+'[1]3 pr. KR 6.1 (papildomi)'!I47+'[1]3 pr. KR 6.1 '!I47+'[1]3 pr. KR 6.1'!I47+'[1]5 pr. nep BDK 6.2 vanduo'!I47+'[1]5 pr. nep BDK 6.1 pastat'!I47+'[1]3 pr. KR 6.4'!I47+'[1]3 pr. KR 6.2 (cent aikšt) papil'!I47+'[1]3 pr. KR 6.2 (bendruom papild)'!I47+'[1]3 pr. nep BDK 6.2 bendruom'!I47+'[1]3 pr. nep BDK 6.2aikste'!I47+'[1]3 pr. nep BDK 6.1 kudirka'!I47</f>
        <v>0</v>
      </c>
      <c r="J48" s="139">
        <f>'[1]4 pr. KR 6 laikrodis'!J47+'[1]3 pr. KR skol 6.4 apšviet'!J47+'[1]3 pr. KR skol 6.2 bendruomenine'!J47+'[1]3 pr. KR skol 6.2 aikšte'!J47+'[1]3 pr. KR skol 6.2 Žalgirio'!J47+'[1]3 pr. KR skol 6.2 autobusu stot'!J47+'[1]3 pr. KR skol 6.1 Kudirka'!J47+'[1]3 pr. KR 6.2'!J47+'[1]3 pr. KR 6.1 (papildomi)'!J47+'[1]3 pr. KR 6.1 '!J47+'[1]3 pr. KR 6.1'!J47+'[1]5 pr. nep BDK 6.2 vanduo'!J47+'[1]5 pr. nep BDK 6.1 pastat'!J47+'[1]3 pr. KR 6.4'!J47+'[1]3 pr. KR 6.2 (cent aikšt) papil'!J47+'[1]3 pr. KR 6.2 (bendruom papild)'!J47+'[1]3 pr. nep BDK 6.2 bendruom'!J47+'[1]3 pr. nep BDK 6.2aikste'!J47+'[1]3 pr. nep BDK 6.1 kudirka'!J47</f>
        <v>0</v>
      </c>
      <c r="K48" s="139">
        <f>'[1]4 pr. KR 6 laikrodis'!K47+'[1]3 pr. KR skol 6.4 apšviet'!K47+'[1]3 pr. KR skol 6.2 bendruomenine'!K47+'[1]3 pr. KR skol 6.2 aikšte'!K47+'[1]3 pr. KR skol 6.2 Žalgirio'!K47+'[1]3 pr. KR skol 6.2 autobusu stot'!K47+'[1]3 pr. KR skol 6.1 Kudirka'!K47+'[1]3 pr. KR 6.2'!K47+'[1]3 pr. KR 6.1 (papildomi)'!K47+'[1]3 pr. KR 6.1 '!K47+'[1]3 pr. KR 6.1'!K47+'[1]5 pr. nep BDK 6.2 vanduo'!K47+'[1]5 pr. nep BDK 6.1 pastat'!K47+'[1]3 pr. KR 6.4'!K47+'[1]3 pr. KR 6.2 (cent aikšt) papil'!K47+'[1]3 pr. KR 6.2 (bendruom papild)'!K47+'[1]3 pr. nep BDK 6.2 bendruom'!K47+'[1]3 pr. nep BDK 6.2aikste'!K47+'[1]3 pr. nep BDK 6.1 kudirka'!K47</f>
        <v>0</v>
      </c>
      <c r="L48" s="139">
        <f>'[1]4 pr. KR 6 laikrodis'!L47+'[1]3 pr. KR skol 6.4 apšviet'!L47+'[1]3 pr. KR skol 6.2 bendruomenine'!L47+'[1]3 pr. KR skol 6.2 aikšte'!L47+'[1]3 pr. KR skol 6.2 Žalgirio'!L47+'[1]3 pr. KR skol 6.2 autobusu stot'!L47+'[1]3 pr. KR skol 6.1 Kudirka'!L47+'[1]3 pr. KR 6.2'!L47+'[1]3 pr. KR 6.1 (papildomi)'!L47+'[1]3 pr. KR 6.1 '!L47+'[1]3 pr. KR 6.1'!L47+'[1]5 pr. nep BDK 6.2 vanduo'!L47+'[1]5 pr. nep BDK 6.1 pastat'!L47+'[1]3 pr. KR 6.4'!L47+'[1]3 pr. KR 6.2 (cent aikšt) papil'!L47+'[1]3 pr. KR 6.2 (bendruom papild)'!L47+'[1]3 pr. nep BDK 6.2 bendruom'!L47+'[1]3 pr. nep BDK 6.2aikste'!L47+'[1]3 pr. nep BDK 6.1 kudirka'!L47</f>
        <v>0</v>
      </c>
      <c r="M48" s="66" t="e">
        <f>'[1]3 pr. KR skol 6.1 Kudirka'!M47+'[1]3 pr. KR skol 6.2 bendruomenine'!M47+#REF!+'[1]3 pr. KR skol 6.4 apšviet'!M47+#REF!+#REF!+#REF!+'[1]3 pr. KR 6.2'!M47+'[1]3 pr. KR 6.1'!M47+#REF!+#REF!</f>
        <v>#REF!</v>
      </c>
      <c r="N48" s="66" t="e">
        <f>'[1]3 pr. KR skol 6.1 Kudirka'!N47+'[1]3 pr. KR skol 6.2 bendruomenine'!N47+#REF!+'[1]3 pr. KR skol 6.4 apšviet'!N47+#REF!+#REF!+#REF!+'[1]3 pr. KR 6.2'!N47+'[1]3 pr. KR 6.1'!N47+#REF!+#REF!</f>
        <v>#REF!</v>
      </c>
      <c r="O48" s="66" t="e">
        <f>'[1]3 pr. KR skol 6.1 Kudirka'!O47+'[1]3 pr. KR skol 6.2 bendruomenine'!O47+#REF!+'[1]3 pr. KR skol 6.4 apšviet'!O47+#REF!+#REF!+#REF!+'[1]3 pr. KR 6.2'!O47+'[1]3 pr. KR 6.1'!O47+#REF!+#REF!</f>
        <v>#REF!</v>
      </c>
      <c r="P48" s="66" t="e">
        <f>'[1]3 pr. KR skol 6.1 Kudirka'!P47+'[1]3 pr. KR skol 6.2 bendruomenine'!P47+#REF!+'[1]3 pr. KR skol 6.4 apšviet'!P47+#REF!+#REF!+#REF!+'[1]3 pr. KR 6.2'!P47+'[1]3 pr. KR 6.1'!P47+#REF!+#REF!</f>
        <v>#REF!</v>
      </c>
      <c r="R48" s="53"/>
    </row>
    <row r="49" spans="1:18" ht="26.25" hidden="1" customHeight="1">
      <c r="A49" s="65">
        <v>2</v>
      </c>
      <c r="B49" s="60">
        <v>2</v>
      </c>
      <c r="C49" s="61">
        <v>1</v>
      </c>
      <c r="D49" s="62">
        <v>1</v>
      </c>
      <c r="E49" s="60">
        <v>1</v>
      </c>
      <c r="F49" s="63">
        <v>2</v>
      </c>
      <c r="G49" s="61" t="s">
        <v>104</v>
      </c>
      <c r="H49" s="51">
        <v>17</v>
      </c>
      <c r="I49" s="139">
        <f>'[1]4 pr. KR 6 laikrodis'!I48+'[1]3 pr. KR skol 6.4 apšviet'!I48+'[1]3 pr. KR skol 6.2 bendruomenine'!I48+'[1]3 pr. KR skol 6.2 aikšte'!I48+'[1]3 pr. KR skol 6.2 Žalgirio'!I48+'[1]3 pr. KR skol 6.2 autobusu stot'!I48+'[1]3 pr. KR skol 6.1 Kudirka'!I48+'[1]3 pr. KR 6.2'!I48+'[1]3 pr. KR 6.1 (papildomi)'!I48+'[1]3 pr. KR 6.1 '!I48+'[1]3 pr. KR 6.1'!I48+'[1]5 pr. nep BDK 6.2 vanduo'!I48+'[1]5 pr. nep BDK 6.1 pastat'!I48+'[1]3 pr. KR 6.4'!I48+'[1]3 pr. KR 6.2 (cent aikšt) papil'!I48+'[1]3 pr. KR 6.2 (bendruom papild)'!I48+'[1]3 pr. nep BDK 6.2 bendruom'!I48+'[1]3 pr. nep BDK 6.2aikste'!I48+'[1]3 pr. nep BDK 6.1 kudirka'!I48</f>
        <v>0</v>
      </c>
      <c r="J49" s="139">
        <f>'[1]4 pr. KR 6 laikrodis'!J48+'[1]3 pr. KR skol 6.4 apšviet'!J48+'[1]3 pr. KR skol 6.2 bendruomenine'!J48+'[1]3 pr. KR skol 6.2 aikšte'!J48+'[1]3 pr. KR skol 6.2 Žalgirio'!J48+'[1]3 pr. KR skol 6.2 autobusu stot'!J48+'[1]3 pr. KR skol 6.1 Kudirka'!J48+'[1]3 pr. KR 6.2'!J48+'[1]3 pr. KR 6.1 (papildomi)'!J48+'[1]3 pr. KR 6.1 '!J48+'[1]3 pr. KR 6.1'!J48+'[1]5 pr. nep BDK 6.2 vanduo'!J48+'[1]5 pr. nep BDK 6.1 pastat'!J48+'[1]3 pr. KR 6.4'!J48+'[1]3 pr. KR 6.2 (cent aikšt) papil'!J48+'[1]3 pr. KR 6.2 (bendruom papild)'!J48+'[1]3 pr. nep BDK 6.2 bendruom'!J48+'[1]3 pr. nep BDK 6.2aikste'!J48+'[1]3 pr. nep BDK 6.1 kudirka'!J48</f>
        <v>0</v>
      </c>
      <c r="K49" s="139">
        <f>'[1]4 pr. KR 6 laikrodis'!K48+'[1]3 pr. KR skol 6.4 apšviet'!K48+'[1]3 pr. KR skol 6.2 bendruomenine'!K48+'[1]3 pr. KR skol 6.2 aikšte'!K48+'[1]3 pr. KR skol 6.2 Žalgirio'!K48+'[1]3 pr. KR skol 6.2 autobusu stot'!K48+'[1]3 pr. KR skol 6.1 Kudirka'!K48+'[1]3 pr. KR 6.2'!K48+'[1]3 pr. KR 6.1 (papildomi)'!K48+'[1]3 pr. KR 6.1 '!K48+'[1]3 pr. KR 6.1'!K48+'[1]5 pr. nep BDK 6.2 vanduo'!K48+'[1]5 pr. nep BDK 6.1 pastat'!K48+'[1]3 pr. KR 6.4'!K48+'[1]3 pr. KR 6.2 (cent aikšt) papil'!K48+'[1]3 pr. KR 6.2 (bendruom papild)'!K48+'[1]3 pr. nep BDK 6.2 bendruom'!K48+'[1]3 pr. nep BDK 6.2aikste'!K48+'[1]3 pr. nep BDK 6.1 kudirka'!K48</f>
        <v>0</v>
      </c>
      <c r="L49" s="139">
        <f>'[1]4 pr. KR 6 laikrodis'!L48+'[1]3 pr. KR skol 6.4 apšviet'!L48+'[1]3 pr. KR skol 6.2 bendruomenine'!L48+'[1]3 pr. KR skol 6.2 aikšte'!L48+'[1]3 pr. KR skol 6.2 Žalgirio'!L48+'[1]3 pr. KR skol 6.2 autobusu stot'!L48+'[1]3 pr. KR skol 6.1 Kudirka'!L48+'[1]3 pr. KR 6.2'!L48+'[1]3 pr. KR 6.1 (papildomi)'!L48+'[1]3 pr. KR 6.1 '!L48+'[1]3 pr. KR 6.1'!L48+'[1]5 pr. nep BDK 6.2 vanduo'!L48+'[1]5 pr. nep BDK 6.1 pastat'!L48+'[1]3 pr. KR 6.4'!L48+'[1]3 pr. KR 6.2 (cent aikšt) papil'!L48+'[1]3 pr. KR 6.2 (bendruom papild)'!L48+'[1]3 pr. nep BDK 6.2 bendruom'!L48+'[1]3 pr. nep BDK 6.2aikste'!L48+'[1]3 pr. nep BDK 6.1 kudirka'!L48</f>
        <v>0</v>
      </c>
      <c r="M49" s="66" t="e">
        <f>'[1]3 pr. KR skol 6.1 Kudirka'!M48+'[1]3 pr. KR skol 6.2 bendruomenine'!M48+#REF!+'[1]3 pr. KR skol 6.4 apšviet'!M48+#REF!+#REF!+#REF!+'[1]3 pr. KR 6.2'!M48+'[1]3 pr. KR 6.1'!M48+#REF!+#REF!</f>
        <v>#REF!</v>
      </c>
      <c r="N49" s="66" t="e">
        <f>'[1]3 pr. KR skol 6.1 Kudirka'!N48+'[1]3 pr. KR skol 6.2 bendruomenine'!N48+#REF!+'[1]3 pr. KR skol 6.4 apšviet'!N48+#REF!+#REF!+#REF!+'[1]3 pr. KR 6.2'!N48+'[1]3 pr. KR 6.1'!N48+#REF!+#REF!</f>
        <v>#REF!</v>
      </c>
      <c r="O49" s="66" t="e">
        <f>'[1]3 pr. KR skol 6.1 Kudirka'!O48+'[1]3 pr. KR skol 6.2 bendruomenine'!O48+#REF!+'[1]3 pr. KR skol 6.4 apšviet'!O48+#REF!+#REF!+#REF!+'[1]3 pr. KR 6.2'!O48+'[1]3 pr. KR 6.1'!O48+#REF!+#REF!</f>
        <v>#REF!</v>
      </c>
      <c r="P49" s="66" t="e">
        <f>'[1]3 pr. KR skol 6.1 Kudirka'!P48+'[1]3 pr. KR skol 6.2 bendruomenine'!P48+#REF!+'[1]3 pr. KR skol 6.4 apšviet'!P48+#REF!+#REF!+#REF!+'[1]3 pr. KR 6.2'!P48+'[1]3 pr. KR 6.1'!P48+#REF!+#REF!</f>
        <v>#REF!</v>
      </c>
      <c r="R49" s="53"/>
    </row>
    <row r="50" spans="1:18" ht="14.25" hidden="1" customHeight="1">
      <c r="A50" s="65">
        <v>2</v>
      </c>
      <c r="B50" s="60">
        <v>2</v>
      </c>
      <c r="C50" s="61">
        <v>1</v>
      </c>
      <c r="D50" s="62">
        <v>1</v>
      </c>
      <c r="E50" s="60">
        <v>1</v>
      </c>
      <c r="F50" s="63">
        <v>5</v>
      </c>
      <c r="G50" s="61" t="s">
        <v>5</v>
      </c>
      <c r="H50" s="51">
        <v>18</v>
      </c>
      <c r="I50" s="139">
        <f>'[1]4 pr. KR 6 laikrodis'!I49+'[1]3 pr. KR skol 6.4 apšviet'!I49+'[1]3 pr. KR skol 6.2 bendruomenine'!I49+'[1]3 pr. KR skol 6.2 aikšte'!I49+'[1]3 pr. KR skol 6.2 Žalgirio'!I49+'[1]3 pr. KR skol 6.2 autobusu stot'!I49+'[1]3 pr. KR skol 6.1 Kudirka'!I49+'[1]3 pr. KR 6.2'!I49+'[1]3 pr. KR 6.1 (papildomi)'!I49+'[1]3 pr. KR 6.1 '!I49+'[1]3 pr. KR 6.1'!I49+'[1]5 pr. nep BDK 6.2 vanduo'!I49+'[1]5 pr. nep BDK 6.1 pastat'!I49+'[1]3 pr. KR 6.4'!I49+'[1]3 pr. KR 6.2 (cent aikšt) papil'!I49+'[1]3 pr. KR 6.2 (bendruom papild)'!I49+'[1]3 pr. nep BDK 6.2 bendruom'!I49+'[1]3 pr. nep BDK 6.2aikste'!I49+'[1]3 pr. nep BDK 6.1 kudirka'!I49</f>
        <v>0</v>
      </c>
      <c r="J50" s="139">
        <f>'[1]4 pr. KR 6 laikrodis'!J49+'[1]3 pr. KR skol 6.4 apšviet'!J49+'[1]3 pr. KR skol 6.2 bendruomenine'!J49+'[1]3 pr. KR skol 6.2 aikšte'!J49+'[1]3 pr. KR skol 6.2 Žalgirio'!J49+'[1]3 pr. KR skol 6.2 autobusu stot'!J49+'[1]3 pr. KR skol 6.1 Kudirka'!J49+'[1]3 pr. KR 6.2'!J49+'[1]3 pr. KR 6.1 (papildomi)'!J49+'[1]3 pr. KR 6.1 '!J49+'[1]3 pr. KR 6.1'!J49+'[1]5 pr. nep BDK 6.2 vanduo'!J49+'[1]5 pr. nep BDK 6.1 pastat'!J49+'[1]3 pr. KR 6.4'!J49+'[1]3 pr. KR 6.2 (cent aikšt) papil'!J49+'[1]3 pr. KR 6.2 (bendruom papild)'!J49+'[1]3 pr. nep BDK 6.2 bendruom'!J49+'[1]3 pr. nep BDK 6.2aikste'!J49+'[1]3 pr. nep BDK 6.1 kudirka'!J49</f>
        <v>0</v>
      </c>
      <c r="K50" s="139">
        <f>'[1]4 pr. KR 6 laikrodis'!K49+'[1]3 pr. KR skol 6.4 apšviet'!K49+'[1]3 pr. KR skol 6.2 bendruomenine'!K49+'[1]3 pr. KR skol 6.2 aikšte'!K49+'[1]3 pr. KR skol 6.2 Žalgirio'!K49+'[1]3 pr. KR skol 6.2 autobusu stot'!K49+'[1]3 pr. KR skol 6.1 Kudirka'!K49+'[1]3 pr. KR 6.2'!K49+'[1]3 pr. KR 6.1 (papildomi)'!K49+'[1]3 pr. KR 6.1 '!K49+'[1]3 pr. KR 6.1'!K49+'[1]5 pr. nep BDK 6.2 vanduo'!K49+'[1]5 pr. nep BDK 6.1 pastat'!K49+'[1]3 pr. KR 6.4'!K49+'[1]3 pr. KR 6.2 (cent aikšt) papil'!K49+'[1]3 pr. KR 6.2 (bendruom papild)'!K49+'[1]3 pr. nep BDK 6.2 bendruom'!K49+'[1]3 pr. nep BDK 6.2aikste'!K49+'[1]3 pr. nep BDK 6.1 kudirka'!K49</f>
        <v>0</v>
      </c>
      <c r="L50" s="139">
        <f>'[1]4 pr. KR 6 laikrodis'!L49+'[1]3 pr. KR skol 6.4 apšviet'!L49+'[1]3 pr. KR skol 6.2 bendruomenine'!L49+'[1]3 pr. KR skol 6.2 aikšte'!L49+'[1]3 pr. KR skol 6.2 Žalgirio'!L49+'[1]3 pr. KR skol 6.2 autobusu stot'!L49+'[1]3 pr. KR skol 6.1 Kudirka'!L49+'[1]3 pr. KR 6.2'!L49+'[1]3 pr. KR 6.1 (papildomi)'!L49+'[1]3 pr. KR 6.1 '!L49+'[1]3 pr. KR 6.1'!L49+'[1]5 pr. nep BDK 6.2 vanduo'!L49+'[1]5 pr. nep BDK 6.1 pastat'!L49+'[1]3 pr. KR 6.4'!L49+'[1]3 pr. KR 6.2 (cent aikšt) papil'!L49+'[1]3 pr. KR 6.2 (bendruom papild)'!L49+'[1]3 pr. nep BDK 6.2 bendruom'!L49+'[1]3 pr. nep BDK 6.2aikste'!L49+'[1]3 pr. nep BDK 6.1 kudirka'!L49</f>
        <v>0</v>
      </c>
      <c r="M50" s="66" t="e">
        <f>'[1]3 pr. KR skol 6.1 Kudirka'!M49+'[1]3 pr. KR skol 6.2 bendruomenine'!M49+#REF!+'[1]3 pr. KR skol 6.4 apšviet'!M49+#REF!+#REF!+#REF!+'[1]3 pr. KR 6.2'!M49+'[1]3 pr. KR 6.1'!M49+#REF!+#REF!</f>
        <v>#REF!</v>
      </c>
      <c r="N50" s="66" t="e">
        <f>'[1]3 pr. KR skol 6.1 Kudirka'!N49+'[1]3 pr. KR skol 6.2 bendruomenine'!N49+#REF!+'[1]3 pr. KR skol 6.4 apšviet'!N49+#REF!+#REF!+#REF!+'[1]3 pr. KR 6.2'!N49+'[1]3 pr. KR 6.1'!N49+#REF!+#REF!</f>
        <v>#REF!</v>
      </c>
      <c r="O50" s="66" t="e">
        <f>'[1]3 pr. KR skol 6.1 Kudirka'!O49+'[1]3 pr. KR skol 6.2 bendruomenine'!O49+#REF!+'[1]3 pr. KR skol 6.4 apšviet'!O49+#REF!+#REF!+#REF!+'[1]3 pr. KR 6.2'!O49+'[1]3 pr. KR 6.1'!O49+#REF!+#REF!</f>
        <v>#REF!</v>
      </c>
      <c r="P50" s="66" t="e">
        <f>'[1]3 pr. KR skol 6.1 Kudirka'!P49+'[1]3 pr. KR skol 6.2 bendruomenine'!P49+#REF!+'[1]3 pr. KR skol 6.4 apšviet'!P49+#REF!+#REF!+#REF!+'[1]3 pr. KR 6.2'!P49+'[1]3 pr. KR 6.1'!P49+#REF!+#REF!</f>
        <v>#REF!</v>
      </c>
      <c r="R50" s="53"/>
    </row>
    <row r="51" spans="1:18" ht="15" hidden="1" customHeight="1">
      <c r="A51" s="65">
        <v>2</v>
      </c>
      <c r="B51" s="60">
        <v>2</v>
      </c>
      <c r="C51" s="61">
        <v>1</v>
      </c>
      <c r="D51" s="62">
        <v>1</v>
      </c>
      <c r="E51" s="60">
        <v>1</v>
      </c>
      <c r="F51" s="63">
        <v>6</v>
      </c>
      <c r="G51" s="61" t="s">
        <v>6</v>
      </c>
      <c r="H51" s="51">
        <v>19</v>
      </c>
      <c r="I51" s="139">
        <f>'[1]4 pr. KR 6 laikrodis'!I50+'[1]3 pr. KR skol 6.4 apšviet'!I50+'[1]3 pr. KR skol 6.2 bendruomenine'!I50+'[1]3 pr. KR skol 6.2 aikšte'!I50+'[1]3 pr. KR skol 6.2 Žalgirio'!I50+'[1]3 pr. KR skol 6.2 autobusu stot'!I50+'[1]3 pr. KR skol 6.1 Kudirka'!I50+'[1]3 pr. KR 6.2'!I50+'[1]3 pr. KR 6.1 (papildomi)'!I50+'[1]3 pr. KR 6.1 '!I50+'[1]3 pr. KR 6.1'!I50+'[1]5 pr. nep BDK 6.2 vanduo'!I50+'[1]5 pr. nep BDK 6.1 pastat'!I50+'[1]3 pr. KR 6.4'!I50+'[1]3 pr. KR 6.2 (cent aikšt) papil'!I50+'[1]3 pr. KR 6.2 (bendruom papild)'!I50+'[1]3 pr. nep BDK 6.2 bendruom'!I50+'[1]3 pr. nep BDK 6.2aikste'!I50+'[1]3 pr. nep BDK 6.1 kudirka'!I50</f>
        <v>0</v>
      </c>
      <c r="J51" s="139">
        <f>'[1]4 pr. KR 6 laikrodis'!J50+'[1]3 pr. KR skol 6.4 apšviet'!J50+'[1]3 pr. KR skol 6.2 bendruomenine'!J50+'[1]3 pr. KR skol 6.2 aikšte'!J50+'[1]3 pr. KR skol 6.2 Žalgirio'!J50+'[1]3 pr. KR skol 6.2 autobusu stot'!J50+'[1]3 pr. KR skol 6.1 Kudirka'!J50+'[1]3 pr. KR 6.2'!J50+'[1]3 pr. KR 6.1 (papildomi)'!J50+'[1]3 pr. KR 6.1 '!J50+'[1]3 pr. KR 6.1'!J50+'[1]5 pr. nep BDK 6.2 vanduo'!J50+'[1]5 pr. nep BDK 6.1 pastat'!J50+'[1]3 pr. KR 6.4'!J50+'[1]3 pr. KR 6.2 (cent aikšt) papil'!J50+'[1]3 pr. KR 6.2 (bendruom papild)'!J50+'[1]3 pr. nep BDK 6.2 bendruom'!J50+'[1]3 pr. nep BDK 6.2aikste'!J50+'[1]3 pr. nep BDK 6.1 kudirka'!J50</f>
        <v>0</v>
      </c>
      <c r="K51" s="139">
        <f>'[1]4 pr. KR 6 laikrodis'!K50+'[1]3 pr. KR skol 6.4 apšviet'!K50+'[1]3 pr. KR skol 6.2 bendruomenine'!K50+'[1]3 pr. KR skol 6.2 aikšte'!K50+'[1]3 pr. KR skol 6.2 Žalgirio'!K50+'[1]3 pr. KR skol 6.2 autobusu stot'!K50+'[1]3 pr. KR skol 6.1 Kudirka'!K50+'[1]3 pr. KR 6.2'!K50+'[1]3 pr. KR 6.1 (papildomi)'!K50+'[1]3 pr. KR 6.1 '!K50+'[1]3 pr. KR 6.1'!K50+'[1]5 pr. nep BDK 6.2 vanduo'!K50+'[1]5 pr. nep BDK 6.1 pastat'!K50+'[1]3 pr. KR 6.4'!K50+'[1]3 pr. KR 6.2 (cent aikšt) papil'!K50+'[1]3 pr. KR 6.2 (bendruom papild)'!K50+'[1]3 pr. nep BDK 6.2 bendruom'!K50+'[1]3 pr. nep BDK 6.2aikste'!K50+'[1]3 pr. nep BDK 6.1 kudirka'!K50</f>
        <v>0</v>
      </c>
      <c r="L51" s="139">
        <f>'[1]4 pr. KR 6 laikrodis'!L50+'[1]3 pr. KR skol 6.4 apšviet'!L50+'[1]3 pr. KR skol 6.2 bendruomenine'!L50+'[1]3 pr. KR skol 6.2 aikšte'!L50+'[1]3 pr. KR skol 6.2 Žalgirio'!L50+'[1]3 pr. KR skol 6.2 autobusu stot'!L50+'[1]3 pr. KR skol 6.1 Kudirka'!L50+'[1]3 pr. KR 6.2'!L50+'[1]3 pr. KR 6.1 (papildomi)'!L50+'[1]3 pr. KR 6.1 '!L50+'[1]3 pr. KR 6.1'!L50+'[1]5 pr. nep BDK 6.2 vanduo'!L50+'[1]5 pr. nep BDK 6.1 pastat'!L50+'[1]3 pr. KR 6.4'!L50+'[1]3 pr. KR 6.2 (cent aikšt) papil'!L50+'[1]3 pr. KR 6.2 (bendruom papild)'!L50+'[1]3 pr. nep BDK 6.2 bendruom'!L50+'[1]3 pr. nep BDK 6.2aikste'!L50+'[1]3 pr. nep BDK 6.1 kudirka'!L50</f>
        <v>0</v>
      </c>
      <c r="M51" s="66" t="e">
        <f>'[1]3 pr. KR skol 6.1 Kudirka'!M50+'[1]3 pr. KR skol 6.2 bendruomenine'!M50+#REF!+'[1]3 pr. KR skol 6.4 apšviet'!M50+#REF!+#REF!+#REF!+'[1]3 pr. KR 6.2'!M50+'[1]3 pr. KR 6.1'!M50+#REF!+#REF!</f>
        <v>#REF!</v>
      </c>
      <c r="N51" s="66" t="e">
        <f>'[1]3 pr. KR skol 6.1 Kudirka'!N50+'[1]3 pr. KR skol 6.2 bendruomenine'!N50+#REF!+'[1]3 pr. KR skol 6.4 apšviet'!N50+#REF!+#REF!+#REF!+'[1]3 pr. KR 6.2'!N50+'[1]3 pr. KR 6.1'!N50+#REF!+#REF!</f>
        <v>#REF!</v>
      </c>
      <c r="O51" s="66" t="e">
        <f>'[1]3 pr. KR skol 6.1 Kudirka'!O50+'[1]3 pr. KR skol 6.2 bendruomenine'!O50+#REF!+'[1]3 pr. KR skol 6.4 apšviet'!O50+#REF!+#REF!+#REF!+'[1]3 pr. KR 6.2'!O50+'[1]3 pr. KR 6.1'!O50+#REF!+#REF!</f>
        <v>#REF!</v>
      </c>
      <c r="P51" s="66" t="e">
        <f>'[1]3 pr. KR skol 6.1 Kudirka'!P50+'[1]3 pr. KR skol 6.2 bendruomenine'!P50+#REF!+'[1]3 pr. KR skol 6.4 apšviet'!P50+#REF!+#REF!+#REF!+'[1]3 pr. KR 6.2'!P50+'[1]3 pr. KR 6.1'!P50+#REF!+#REF!</f>
        <v>#REF!</v>
      </c>
      <c r="R51" s="53"/>
    </row>
    <row r="52" spans="1:18" ht="14.25" hidden="1" customHeight="1">
      <c r="A52" s="76">
        <v>2</v>
      </c>
      <c r="B52" s="57">
        <v>2</v>
      </c>
      <c r="C52" s="55">
        <v>1</v>
      </c>
      <c r="D52" s="56">
        <v>1</v>
      </c>
      <c r="E52" s="57">
        <v>1</v>
      </c>
      <c r="F52" s="58">
        <v>7</v>
      </c>
      <c r="G52" s="55" t="s">
        <v>105</v>
      </c>
      <c r="H52" s="59">
        <v>20</v>
      </c>
      <c r="I52" s="139">
        <f>'[1]4 pr. KR 6 laikrodis'!I51+'[1]3 pr. KR skol 6.4 apšviet'!I51+'[1]3 pr. KR skol 6.2 bendruomenine'!I51+'[1]3 pr. KR skol 6.2 aikšte'!I51+'[1]3 pr. KR skol 6.2 Žalgirio'!I51+'[1]3 pr. KR skol 6.2 autobusu stot'!I51+'[1]3 pr. KR skol 6.1 Kudirka'!I51+'[1]3 pr. KR 6.2'!I51+'[1]3 pr. KR 6.1 (papildomi)'!I51+'[1]3 pr. KR 6.1 '!I51+'[1]3 pr. KR 6.1'!I51+'[1]5 pr. nep BDK 6.2 vanduo'!I51+'[1]5 pr. nep BDK 6.1 pastat'!I51+'[1]3 pr. KR 6.4'!I51+'[1]3 pr. KR 6.2 (cent aikšt) papil'!I51+'[1]3 pr. KR 6.2 (bendruom papild)'!I51+'[1]3 pr. nep BDK 6.2 bendruom'!I51+'[1]3 pr. nep BDK 6.2aikste'!I51+'[1]3 pr. nep BDK 6.1 kudirka'!I51</f>
        <v>0</v>
      </c>
      <c r="J52" s="139">
        <f>'[1]4 pr. KR 6 laikrodis'!J51+'[1]3 pr. KR skol 6.4 apšviet'!J51+'[1]3 pr. KR skol 6.2 bendruomenine'!J51+'[1]3 pr. KR skol 6.2 aikšte'!J51+'[1]3 pr. KR skol 6.2 Žalgirio'!J51+'[1]3 pr. KR skol 6.2 autobusu stot'!J51+'[1]3 pr. KR skol 6.1 Kudirka'!J51+'[1]3 pr. KR 6.2'!J51+'[1]3 pr. KR 6.1 (papildomi)'!J51+'[1]3 pr. KR 6.1 '!J51+'[1]3 pr. KR 6.1'!J51+'[1]5 pr. nep BDK 6.2 vanduo'!J51+'[1]5 pr. nep BDK 6.1 pastat'!J51+'[1]3 pr. KR 6.4'!J51+'[1]3 pr. KR 6.2 (cent aikšt) papil'!J51+'[1]3 pr. KR 6.2 (bendruom papild)'!J51+'[1]3 pr. nep BDK 6.2 bendruom'!J51+'[1]3 pr. nep BDK 6.2aikste'!J51+'[1]3 pr. nep BDK 6.1 kudirka'!J51</f>
        <v>0</v>
      </c>
      <c r="K52" s="139">
        <f>'[1]4 pr. KR 6 laikrodis'!K51+'[1]3 pr. KR skol 6.4 apšviet'!K51+'[1]3 pr. KR skol 6.2 bendruomenine'!K51+'[1]3 pr. KR skol 6.2 aikšte'!K51+'[1]3 pr. KR skol 6.2 Žalgirio'!K51+'[1]3 pr. KR skol 6.2 autobusu stot'!K51+'[1]3 pr. KR skol 6.1 Kudirka'!K51+'[1]3 pr. KR 6.2'!K51+'[1]3 pr. KR 6.1 (papildomi)'!K51+'[1]3 pr. KR 6.1 '!K51+'[1]3 pr. KR 6.1'!K51+'[1]5 pr. nep BDK 6.2 vanduo'!K51+'[1]5 pr. nep BDK 6.1 pastat'!K51+'[1]3 pr. KR 6.4'!K51+'[1]3 pr. KR 6.2 (cent aikšt) papil'!K51+'[1]3 pr. KR 6.2 (bendruom papild)'!K51+'[1]3 pr. nep BDK 6.2 bendruom'!K51+'[1]3 pr. nep BDK 6.2aikste'!K51+'[1]3 pr. nep BDK 6.1 kudirka'!K51</f>
        <v>0</v>
      </c>
      <c r="L52" s="139">
        <f>'[1]4 pr. KR 6 laikrodis'!L51+'[1]3 pr. KR skol 6.4 apšviet'!L51+'[1]3 pr. KR skol 6.2 bendruomenine'!L51+'[1]3 pr. KR skol 6.2 aikšte'!L51+'[1]3 pr. KR skol 6.2 Žalgirio'!L51+'[1]3 pr. KR skol 6.2 autobusu stot'!L51+'[1]3 pr. KR skol 6.1 Kudirka'!L51+'[1]3 pr. KR 6.2'!L51+'[1]3 pr. KR 6.1 (papildomi)'!L51+'[1]3 pr. KR 6.1 '!L51+'[1]3 pr. KR 6.1'!L51+'[1]5 pr. nep BDK 6.2 vanduo'!L51+'[1]5 pr. nep BDK 6.1 pastat'!L51+'[1]3 pr. KR 6.4'!L51+'[1]3 pr. KR 6.2 (cent aikšt) papil'!L51+'[1]3 pr. KR 6.2 (bendruom papild)'!L51+'[1]3 pr. nep BDK 6.2 bendruom'!L51+'[1]3 pr. nep BDK 6.2aikste'!L51+'[1]3 pr. nep BDK 6.1 kudirka'!L51</f>
        <v>0</v>
      </c>
      <c r="M52" s="66" t="e">
        <f>'[1]3 pr. KR skol 6.1 Kudirka'!M51+'[1]3 pr. KR skol 6.2 bendruomenine'!M51+#REF!+'[1]3 pr. KR skol 6.4 apšviet'!M51+#REF!+#REF!+#REF!+'[1]3 pr. KR 6.2'!M51+'[1]3 pr. KR 6.1'!M51+#REF!+#REF!</f>
        <v>#REF!</v>
      </c>
      <c r="N52" s="66" t="e">
        <f>'[1]3 pr. KR skol 6.1 Kudirka'!N51+'[1]3 pr. KR skol 6.2 bendruomenine'!N51+#REF!+'[1]3 pr. KR skol 6.4 apšviet'!N51+#REF!+#REF!+#REF!+'[1]3 pr. KR 6.2'!N51+'[1]3 pr. KR 6.1'!N51+#REF!+#REF!</f>
        <v>#REF!</v>
      </c>
      <c r="O52" s="66" t="e">
        <f>'[1]3 pr. KR skol 6.1 Kudirka'!O51+'[1]3 pr. KR skol 6.2 bendruomenine'!O51+#REF!+'[1]3 pr. KR skol 6.4 apšviet'!O51+#REF!+#REF!+#REF!+'[1]3 pr. KR 6.2'!O51+'[1]3 pr. KR 6.1'!O51+#REF!+#REF!</f>
        <v>#REF!</v>
      </c>
      <c r="P52" s="66" t="e">
        <f>'[1]3 pr. KR skol 6.1 Kudirka'!P51+'[1]3 pr. KR skol 6.2 bendruomenine'!P51+#REF!+'[1]3 pr. KR skol 6.4 apšviet'!P51+#REF!+#REF!+#REF!+'[1]3 pr. KR 6.2'!P51+'[1]3 pr. KR 6.1'!P51+#REF!+#REF!</f>
        <v>#REF!</v>
      </c>
      <c r="R52" s="53"/>
    </row>
    <row r="53" spans="1:18" ht="14.25" hidden="1" customHeight="1">
      <c r="A53" s="65">
        <v>2</v>
      </c>
      <c r="B53" s="60">
        <v>2</v>
      </c>
      <c r="C53" s="61">
        <v>1</v>
      </c>
      <c r="D53" s="62">
        <v>1</v>
      </c>
      <c r="E53" s="60">
        <v>1</v>
      </c>
      <c r="F53" s="63">
        <v>8</v>
      </c>
      <c r="G53" s="61" t="s">
        <v>106</v>
      </c>
      <c r="H53" s="51">
        <v>21</v>
      </c>
      <c r="I53" s="139">
        <f>'[1]4 pr. KR 6 laikrodis'!I52+'[1]3 pr. KR skol 6.4 apšviet'!I52+'[1]3 pr. KR skol 6.2 bendruomenine'!I52+'[1]3 pr. KR skol 6.2 aikšte'!I52+'[1]3 pr. KR skol 6.2 Žalgirio'!I52+'[1]3 pr. KR skol 6.2 autobusu stot'!I52+'[1]3 pr. KR skol 6.1 Kudirka'!I52+'[1]3 pr. KR 6.2'!I52+'[1]3 pr. KR 6.1 (papildomi)'!I52+'[1]3 pr. KR 6.1 '!I52+'[1]3 pr. KR 6.1'!I52+'[1]5 pr. nep BDK 6.2 vanduo'!I52+'[1]5 pr. nep BDK 6.1 pastat'!I52+'[1]3 pr. KR 6.4'!I52+'[1]3 pr. KR 6.2 (cent aikšt) papil'!I52+'[1]3 pr. KR 6.2 (bendruom papild)'!I52+'[1]3 pr. nep BDK 6.2 bendruom'!I52+'[1]3 pr. nep BDK 6.2aikste'!I52+'[1]3 pr. nep BDK 6.1 kudirka'!I52</f>
        <v>0</v>
      </c>
      <c r="J53" s="139">
        <f>'[1]4 pr. KR 6 laikrodis'!J52+'[1]3 pr. KR skol 6.4 apšviet'!J52+'[1]3 pr. KR skol 6.2 bendruomenine'!J52+'[1]3 pr. KR skol 6.2 aikšte'!J52+'[1]3 pr. KR skol 6.2 Žalgirio'!J52+'[1]3 pr. KR skol 6.2 autobusu stot'!J52+'[1]3 pr. KR skol 6.1 Kudirka'!J52+'[1]3 pr. KR 6.2'!J52+'[1]3 pr. KR 6.1 (papildomi)'!J52+'[1]3 pr. KR 6.1 '!J52+'[1]3 pr. KR 6.1'!J52+'[1]5 pr. nep BDK 6.2 vanduo'!J52+'[1]5 pr. nep BDK 6.1 pastat'!J52+'[1]3 pr. KR 6.4'!J52+'[1]3 pr. KR 6.2 (cent aikšt) papil'!J52+'[1]3 pr. KR 6.2 (bendruom papild)'!J52+'[1]3 pr. nep BDK 6.2 bendruom'!J52+'[1]3 pr. nep BDK 6.2aikste'!J52+'[1]3 pr. nep BDK 6.1 kudirka'!J52</f>
        <v>0</v>
      </c>
      <c r="K53" s="139">
        <f>'[1]4 pr. KR 6 laikrodis'!K52+'[1]3 pr. KR skol 6.4 apšviet'!K52+'[1]3 pr. KR skol 6.2 bendruomenine'!K52+'[1]3 pr. KR skol 6.2 aikšte'!K52+'[1]3 pr. KR skol 6.2 Žalgirio'!K52+'[1]3 pr. KR skol 6.2 autobusu stot'!K52+'[1]3 pr. KR skol 6.1 Kudirka'!K52+'[1]3 pr. KR 6.2'!K52+'[1]3 pr. KR 6.1 (papildomi)'!K52+'[1]3 pr. KR 6.1 '!K52+'[1]3 pr. KR 6.1'!K52+'[1]5 pr. nep BDK 6.2 vanduo'!K52+'[1]5 pr. nep BDK 6.1 pastat'!K52+'[1]3 pr. KR 6.4'!K52+'[1]3 pr. KR 6.2 (cent aikšt) papil'!K52+'[1]3 pr. KR 6.2 (bendruom papild)'!K52+'[1]3 pr. nep BDK 6.2 bendruom'!K52+'[1]3 pr. nep BDK 6.2aikste'!K52+'[1]3 pr. nep BDK 6.1 kudirka'!K52</f>
        <v>0</v>
      </c>
      <c r="L53" s="139">
        <f>'[1]4 pr. KR 6 laikrodis'!L52+'[1]3 pr. KR skol 6.4 apšviet'!L52+'[1]3 pr. KR skol 6.2 bendruomenine'!L52+'[1]3 pr. KR skol 6.2 aikšte'!L52+'[1]3 pr. KR skol 6.2 Žalgirio'!L52+'[1]3 pr. KR skol 6.2 autobusu stot'!L52+'[1]3 pr. KR skol 6.1 Kudirka'!L52+'[1]3 pr. KR 6.2'!L52+'[1]3 pr. KR 6.1 (papildomi)'!L52+'[1]3 pr. KR 6.1 '!L52+'[1]3 pr. KR 6.1'!L52+'[1]5 pr. nep BDK 6.2 vanduo'!L52+'[1]5 pr. nep BDK 6.1 pastat'!L52+'[1]3 pr. KR 6.4'!L52+'[1]3 pr. KR 6.2 (cent aikšt) papil'!L52+'[1]3 pr. KR 6.2 (bendruom papild)'!L52+'[1]3 pr. nep BDK 6.2 bendruom'!L52+'[1]3 pr. nep BDK 6.2aikste'!L52+'[1]3 pr. nep BDK 6.1 kudirka'!L52</f>
        <v>0</v>
      </c>
      <c r="M53" s="66" t="e">
        <f>'[1]3 pr. KR skol 6.1 Kudirka'!M52+'[1]3 pr. KR skol 6.2 bendruomenine'!M52+#REF!+'[1]3 pr. KR skol 6.4 apšviet'!M52+#REF!+#REF!+#REF!+'[1]3 pr. KR 6.2'!M52+'[1]3 pr. KR 6.1'!M52+#REF!+#REF!</f>
        <v>#REF!</v>
      </c>
      <c r="N53" s="66" t="e">
        <f>'[1]3 pr. KR skol 6.1 Kudirka'!N52+'[1]3 pr. KR skol 6.2 bendruomenine'!N52+#REF!+'[1]3 pr. KR skol 6.4 apšviet'!N52+#REF!+#REF!+#REF!+'[1]3 pr. KR 6.2'!N52+'[1]3 pr. KR 6.1'!N52+#REF!+#REF!</f>
        <v>#REF!</v>
      </c>
      <c r="O53" s="66" t="e">
        <f>'[1]3 pr. KR skol 6.1 Kudirka'!O52+'[1]3 pr. KR skol 6.2 bendruomenine'!O52+#REF!+'[1]3 pr. KR skol 6.4 apšviet'!O52+#REF!+#REF!+#REF!+'[1]3 pr. KR 6.2'!O52+'[1]3 pr. KR 6.1'!O52+#REF!+#REF!</f>
        <v>#REF!</v>
      </c>
      <c r="P53" s="66" t="e">
        <f>'[1]3 pr. KR skol 6.1 Kudirka'!P52+'[1]3 pr. KR skol 6.2 bendruomenine'!P52+#REF!+'[1]3 pr. KR skol 6.4 apšviet'!P52+#REF!+#REF!+#REF!+'[1]3 pr. KR 6.2'!P52+'[1]3 pr. KR 6.1'!P52+#REF!+#REF!</f>
        <v>#REF!</v>
      </c>
      <c r="R53" s="53"/>
    </row>
    <row r="54" spans="1:18" ht="14.25" hidden="1" customHeight="1">
      <c r="A54" s="65">
        <v>2</v>
      </c>
      <c r="B54" s="60">
        <v>2</v>
      </c>
      <c r="C54" s="61">
        <v>1</v>
      </c>
      <c r="D54" s="62">
        <v>1</v>
      </c>
      <c r="E54" s="60">
        <v>1</v>
      </c>
      <c r="F54" s="63">
        <v>9</v>
      </c>
      <c r="G54" s="61" t="s">
        <v>7</v>
      </c>
      <c r="H54" s="51">
        <v>22</v>
      </c>
      <c r="I54" s="139">
        <f>'[1]4 pr. KR 6 laikrodis'!I53+'[1]3 pr. KR skol 6.4 apšviet'!I53+'[1]3 pr. KR skol 6.2 bendruomenine'!I53+'[1]3 pr. KR skol 6.2 aikšte'!I53+'[1]3 pr. KR skol 6.2 Žalgirio'!I53+'[1]3 pr. KR skol 6.2 autobusu stot'!I53+'[1]3 pr. KR skol 6.1 Kudirka'!I53+'[1]3 pr. KR 6.2'!I53+'[1]3 pr. KR 6.1 (papildomi)'!I53+'[1]3 pr. KR 6.1 '!I53+'[1]3 pr. KR 6.1'!I53+'[1]5 pr. nep BDK 6.2 vanduo'!I53+'[1]5 pr. nep BDK 6.1 pastat'!I53+'[1]3 pr. KR 6.4'!I53+'[1]3 pr. KR 6.2 (cent aikšt) papil'!I53+'[1]3 pr. KR 6.2 (bendruom papild)'!I53+'[1]3 pr. nep BDK 6.2 bendruom'!I53+'[1]3 pr. nep BDK 6.2aikste'!I53+'[1]3 pr. nep BDK 6.1 kudirka'!I53</f>
        <v>0</v>
      </c>
      <c r="J54" s="139">
        <f>'[1]4 pr. KR 6 laikrodis'!J53+'[1]3 pr. KR skol 6.4 apšviet'!J53+'[1]3 pr. KR skol 6.2 bendruomenine'!J53+'[1]3 pr. KR skol 6.2 aikšte'!J53+'[1]3 pr. KR skol 6.2 Žalgirio'!J53+'[1]3 pr. KR skol 6.2 autobusu stot'!J53+'[1]3 pr. KR skol 6.1 Kudirka'!J53+'[1]3 pr. KR 6.2'!J53+'[1]3 pr. KR 6.1 (papildomi)'!J53+'[1]3 pr. KR 6.1 '!J53+'[1]3 pr. KR 6.1'!J53+'[1]5 pr. nep BDK 6.2 vanduo'!J53+'[1]5 pr. nep BDK 6.1 pastat'!J53+'[1]3 pr. KR 6.4'!J53+'[1]3 pr. KR 6.2 (cent aikšt) papil'!J53+'[1]3 pr. KR 6.2 (bendruom papild)'!J53+'[1]3 pr. nep BDK 6.2 bendruom'!J53+'[1]3 pr. nep BDK 6.2aikste'!J53+'[1]3 pr. nep BDK 6.1 kudirka'!J53</f>
        <v>0</v>
      </c>
      <c r="K54" s="139">
        <f>'[1]4 pr. KR 6 laikrodis'!K53+'[1]3 pr. KR skol 6.4 apšviet'!K53+'[1]3 pr. KR skol 6.2 bendruomenine'!K53+'[1]3 pr. KR skol 6.2 aikšte'!K53+'[1]3 pr. KR skol 6.2 Žalgirio'!K53+'[1]3 pr. KR skol 6.2 autobusu stot'!K53+'[1]3 pr. KR skol 6.1 Kudirka'!K53+'[1]3 pr. KR 6.2'!K53+'[1]3 pr. KR 6.1 (papildomi)'!K53+'[1]3 pr. KR 6.1 '!K53+'[1]3 pr. KR 6.1'!K53+'[1]5 pr. nep BDK 6.2 vanduo'!K53+'[1]5 pr. nep BDK 6.1 pastat'!K53+'[1]3 pr. KR 6.4'!K53+'[1]3 pr. KR 6.2 (cent aikšt) papil'!K53+'[1]3 pr. KR 6.2 (bendruom papild)'!K53+'[1]3 pr. nep BDK 6.2 bendruom'!K53+'[1]3 pr. nep BDK 6.2aikste'!K53+'[1]3 pr. nep BDK 6.1 kudirka'!K53</f>
        <v>0</v>
      </c>
      <c r="L54" s="139">
        <f>'[1]4 pr. KR 6 laikrodis'!L53+'[1]3 pr. KR skol 6.4 apšviet'!L53+'[1]3 pr. KR skol 6.2 bendruomenine'!L53+'[1]3 pr. KR skol 6.2 aikšte'!L53+'[1]3 pr. KR skol 6.2 Žalgirio'!L53+'[1]3 pr. KR skol 6.2 autobusu stot'!L53+'[1]3 pr. KR skol 6.1 Kudirka'!L53+'[1]3 pr. KR 6.2'!L53+'[1]3 pr. KR 6.1 (papildomi)'!L53+'[1]3 pr. KR 6.1 '!L53+'[1]3 pr. KR 6.1'!L53+'[1]5 pr. nep BDK 6.2 vanduo'!L53+'[1]5 pr. nep BDK 6.1 pastat'!L53+'[1]3 pr. KR 6.4'!L53+'[1]3 pr. KR 6.2 (cent aikšt) papil'!L53+'[1]3 pr. KR 6.2 (bendruom papild)'!L53+'[1]3 pr. nep BDK 6.2 bendruom'!L53+'[1]3 pr. nep BDK 6.2aikste'!L53+'[1]3 pr. nep BDK 6.1 kudirka'!L53</f>
        <v>0</v>
      </c>
      <c r="M54" s="66" t="e">
        <f>'[1]3 pr. KR skol 6.1 Kudirka'!M53+'[1]3 pr. KR skol 6.2 bendruomenine'!M53+#REF!+'[1]3 pr. KR skol 6.4 apšviet'!M53+#REF!+#REF!+#REF!+'[1]3 pr. KR 6.2'!M53+'[1]3 pr. KR 6.1'!M53+#REF!+#REF!</f>
        <v>#REF!</v>
      </c>
      <c r="N54" s="66" t="e">
        <f>'[1]3 pr. KR skol 6.1 Kudirka'!N53+'[1]3 pr. KR skol 6.2 bendruomenine'!N53+#REF!+'[1]3 pr. KR skol 6.4 apšviet'!N53+#REF!+#REF!+#REF!+'[1]3 pr. KR 6.2'!N53+'[1]3 pr. KR 6.1'!N53+#REF!+#REF!</f>
        <v>#REF!</v>
      </c>
      <c r="O54" s="66" t="e">
        <f>'[1]3 pr. KR skol 6.1 Kudirka'!O53+'[1]3 pr. KR skol 6.2 bendruomenine'!O53+#REF!+'[1]3 pr. KR skol 6.4 apšviet'!O53+#REF!+#REF!+#REF!+'[1]3 pr. KR 6.2'!O53+'[1]3 pr. KR 6.1'!O53+#REF!+#REF!</f>
        <v>#REF!</v>
      </c>
      <c r="P54" s="66" t="e">
        <f>'[1]3 pr. KR skol 6.1 Kudirka'!P53+'[1]3 pr. KR skol 6.2 bendruomenine'!P53+#REF!+'[1]3 pr. KR skol 6.4 apšviet'!P53+#REF!+#REF!+#REF!+'[1]3 pr. KR 6.2'!P53+'[1]3 pr. KR 6.1'!P53+#REF!+#REF!</f>
        <v>#REF!</v>
      </c>
      <c r="R54" s="53"/>
    </row>
    <row r="55" spans="1:18" ht="15" hidden="1" customHeight="1">
      <c r="A55" s="76">
        <v>2</v>
      </c>
      <c r="B55" s="57">
        <v>2</v>
      </c>
      <c r="C55" s="55">
        <v>1</v>
      </c>
      <c r="D55" s="56">
        <v>1</v>
      </c>
      <c r="E55" s="57">
        <v>1</v>
      </c>
      <c r="F55" s="58">
        <v>10</v>
      </c>
      <c r="G55" s="55" t="s">
        <v>8</v>
      </c>
      <c r="H55" s="59">
        <v>23</v>
      </c>
      <c r="I55" s="139">
        <f>'[1]4 pr. KR 6 laikrodis'!I54+'[1]3 pr. KR skol 6.4 apšviet'!I54+'[1]3 pr. KR skol 6.2 bendruomenine'!I54+'[1]3 pr. KR skol 6.2 aikšte'!I54+'[1]3 pr. KR skol 6.2 Žalgirio'!I54+'[1]3 pr. KR skol 6.2 autobusu stot'!I54+'[1]3 pr. KR skol 6.1 Kudirka'!I54+'[1]3 pr. KR 6.2'!I54+'[1]3 pr. KR 6.1 (papildomi)'!I54+'[1]3 pr. KR 6.1 '!I54+'[1]3 pr. KR 6.1'!I54+'[1]5 pr. nep BDK 6.2 vanduo'!I54+'[1]5 pr. nep BDK 6.1 pastat'!I54+'[1]3 pr. KR 6.4'!I54+'[1]3 pr. KR 6.2 (cent aikšt) papil'!I54+'[1]3 pr. KR 6.2 (bendruom papild)'!I54+'[1]3 pr. nep BDK 6.2 bendruom'!I54+'[1]3 pr. nep BDK 6.2aikste'!I54+'[1]3 pr. nep BDK 6.1 kudirka'!I54</f>
        <v>0</v>
      </c>
      <c r="J55" s="139">
        <f>'[1]4 pr. KR 6 laikrodis'!J54+'[1]3 pr. KR skol 6.4 apšviet'!J54+'[1]3 pr. KR skol 6.2 bendruomenine'!J54+'[1]3 pr. KR skol 6.2 aikšte'!J54+'[1]3 pr. KR skol 6.2 Žalgirio'!J54+'[1]3 pr. KR skol 6.2 autobusu stot'!J54+'[1]3 pr. KR skol 6.1 Kudirka'!J54+'[1]3 pr. KR 6.2'!J54+'[1]3 pr. KR 6.1 (papildomi)'!J54+'[1]3 pr. KR 6.1 '!J54+'[1]3 pr. KR 6.1'!J54+'[1]5 pr. nep BDK 6.2 vanduo'!J54+'[1]5 pr. nep BDK 6.1 pastat'!J54+'[1]3 pr. KR 6.4'!J54+'[1]3 pr. KR 6.2 (cent aikšt) papil'!J54+'[1]3 pr. KR 6.2 (bendruom papild)'!J54+'[1]3 pr. nep BDK 6.2 bendruom'!J54+'[1]3 pr. nep BDK 6.2aikste'!J54+'[1]3 pr. nep BDK 6.1 kudirka'!J54</f>
        <v>0</v>
      </c>
      <c r="K55" s="139">
        <f>'[1]4 pr. KR 6 laikrodis'!K54+'[1]3 pr. KR skol 6.4 apšviet'!K54+'[1]3 pr. KR skol 6.2 bendruomenine'!K54+'[1]3 pr. KR skol 6.2 aikšte'!K54+'[1]3 pr. KR skol 6.2 Žalgirio'!K54+'[1]3 pr. KR skol 6.2 autobusu stot'!K54+'[1]3 pr. KR skol 6.1 Kudirka'!K54+'[1]3 pr. KR 6.2'!K54+'[1]3 pr. KR 6.1 (papildomi)'!K54+'[1]3 pr. KR 6.1 '!K54+'[1]3 pr. KR 6.1'!K54+'[1]5 pr. nep BDK 6.2 vanduo'!K54+'[1]5 pr. nep BDK 6.1 pastat'!K54+'[1]3 pr. KR 6.4'!K54+'[1]3 pr. KR 6.2 (cent aikšt) papil'!K54+'[1]3 pr. KR 6.2 (bendruom papild)'!K54+'[1]3 pr. nep BDK 6.2 bendruom'!K54+'[1]3 pr. nep BDK 6.2aikste'!K54+'[1]3 pr. nep BDK 6.1 kudirka'!K54</f>
        <v>0</v>
      </c>
      <c r="L55" s="139">
        <f>'[1]4 pr. KR 6 laikrodis'!L54+'[1]3 pr. KR skol 6.4 apšviet'!L54+'[1]3 pr. KR skol 6.2 bendruomenine'!L54+'[1]3 pr. KR skol 6.2 aikšte'!L54+'[1]3 pr. KR skol 6.2 Žalgirio'!L54+'[1]3 pr. KR skol 6.2 autobusu stot'!L54+'[1]3 pr. KR skol 6.1 Kudirka'!L54+'[1]3 pr. KR 6.2'!L54+'[1]3 pr. KR 6.1 (papildomi)'!L54+'[1]3 pr. KR 6.1 '!L54+'[1]3 pr. KR 6.1'!L54+'[1]5 pr. nep BDK 6.2 vanduo'!L54+'[1]5 pr. nep BDK 6.1 pastat'!L54+'[1]3 pr. KR 6.4'!L54+'[1]3 pr. KR 6.2 (cent aikšt) papil'!L54+'[1]3 pr. KR 6.2 (bendruom papild)'!L54+'[1]3 pr. nep BDK 6.2 bendruom'!L54+'[1]3 pr. nep BDK 6.2aikste'!L54+'[1]3 pr. nep BDK 6.1 kudirka'!L54</f>
        <v>0</v>
      </c>
      <c r="M55" s="66" t="e">
        <f>'[1]3 pr. KR skol 6.1 Kudirka'!M54+'[1]3 pr. KR skol 6.2 bendruomenine'!M54+#REF!+'[1]3 pr. KR skol 6.4 apšviet'!M54+#REF!+#REF!+#REF!+'[1]3 pr. KR 6.2'!M54+'[1]3 pr. KR 6.1'!M54+#REF!+#REF!</f>
        <v>#REF!</v>
      </c>
      <c r="N55" s="66" t="e">
        <f>'[1]3 pr. KR skol 6.1 Kudirka'!N54+'[1]3 pr. KR skol 6.2 bendruomenine'!N54+#REF!+'[1]3 pr. KR skol 6.4 apšviet'!N54+#REF!+#REF!+#REF!+'[1]3 pr. KR 6.2'!N54+'[1]3 pr. KR 6.1'!N54+#REF!+#REF!</f>
        <v>#REF!</v>
      </c>
      <c r="O55" s="66" t="e">
        <f>'[1]3 pr. KR skol 6.1 Kudirka'!O54+'[1]3 pr. KR skol 6.2 bendruomenine'!O54+#REF!+'[1]3 pr. KR skol 6.4 apšviet'!O54+#REF!+#REF!+#REF!+'[1]3 pr. KR 6.2'!O54+'[1]3 pr. KR 6.1'!O54+#REF!+#REF!</f>
        <v>#REF!</v>
      </c>
      <c r="P55" s="66" t="e">
        <f>'[1]3 pr. KR skol 6.1 Kudirka'!P54+'[1]3 pr. KR skol 6.2 bendruomenine'!P54+#REF!+'[1]3 pr. KR skol 6.4 apšviet'!P54+#REF!+#REF!+#REF!+'[1]3 pr. KR 6.2'!P54+'[1]3 pr. KR 6.1'!P54+#REF!+#REF!</f>
        <v>#REF!</v>
      </c>
      <c r="R55" s="53"/>
    </row>
    <row r="56" spans="1:18" ht="42" hidden="1" customHeight="1">
      <c r="A56" s="65">
        <v>2</v>
      </c>
      <c r="B56" s="60">
        <v>2</v>
      </c>
      <c r="C56" s="61">
        <v>1</v>
      </c>
      <c r="D56" s="62">
        <v>1</v>
      </c>
      <c r="E56" s="60">
        <v>1</v>
      </c>
      <c r="F56" s="63">
        <v>11</v>
      </c>
      <c r="G56" s="61" t="s">
        <v>9</v>
      </c>
      <c r="H56" s="51">
        <v>24</v>
      </c>
      <c r="I56" s="139"/>
      <c r="J56" s="139"/>
      <c r="K56" s="139"/>
      <c r="L56" s="139"/>
      <c r="M56" s="66" t="e">
        <f>'[1]3 pr. KR skol 6.1 Kudirka'!M55+'[1]3 pr. KR skol 6.2 bendruomenine'!M55+#REF!+'[1]3 pr. KR skol 6.4 apšviet'!M55+#REF!+#REF!+#REF!+'[1]3 pr. KR 6.2'!M55+'[1]3 pr. KR 6.1'!M55+#REF!+#REF!</f>
        <v>#REF!</v>
      </c>
      <c r="N56" s="66" t="e">
        <f>'[1]3 pr. KR skol 6.1 Kudirka'!N55+'[1]3 pr. KR skol 6.2 bendruomenine'!N55+#REF!+'[1]3 pr. KR skol 6.4 apšviet'!N55+#REF!+#REF!+#REF!+'[1]3 pr. KR 6.2'!N55+'[1]3 pr. KR 6.1'!N55+#REF!+#REF!</f>
        <v>#REF!</v>
      </c>
      <c r="O56" s="66" t="e">
        <f>'[1]3 pr. KR skol 6.1 Kudirka'!O55+'[1]3 pr. KR skol 6.2 bendruomenine'!O55+#REF!+'[1]3 pr. KR skol 6.4 apšviet'!O55+#REF!+#REF!+#REF!+'[1]3 pr. KR 6.2'!O55+'[1]3 pr. KR 6.1'!O55+#REF!+#REF!</f>
        <v>#REF!</v>
      </c>
      <c r="P56" s="66" t="e">
        <f>'[1]3 pr. KR skol 6.1 Kudirka'!P55+'[1]3 pr. KR skol 6.2 bendruomenine'!P55+#REF!+'[1]3 pr. KR skol 6.4 apšviet'!P55+#REF!+#REF!+#REF!+'[1]3 pr. KR 6.2'!P55+'[1]3 pr. KR 6.1'!P55+#REF!+#REF!</f>
        <v>#REF!</v>
      </c>
      <c r="R56" s="53"/>
    </row>
    <row r="57" spans="1:18" ht="11.25" hidden="1" customHeight="1">
      <c r="A57" s="183">
        <v>1</v>
      </c>
      <c r="B57" s="184"/>
      <c r="C57" s="184"/>
      <c r="D57" s="184"/>
      <c r="E57" s="184"/>
      <c r="F57" s="185"/>
      <c r="G57" s="77">
        <v>2</v>
      </c>
      <c r="H57" s="78">
        <v>3</v>
      </c>
      <c r="I57" s="146">
        <v>4</v>
      </c>
      <c r="J57" s="147">
        <v>5</v>
      </c>
      <c r="K57" s="148">
        <v>6</v>
      </c>
      <c r="L57" s="146">
        <v>7</v>
      </c>
      <c r="R57" s="53"/>
    </row>
    <row r="58" spans="1:18" ht="15.75" hidden="1" customHeight="1">
      <c r="A58" s="69">
        <v>2</v>
      </c>
      <c r="B58" s="79">
        <v>2</v>
      </c>
      <c r="C58" s="80">
        <v>1</v>
      </c>
      <c r="D58" s="80">
        <v>1</v>
      </c>
      <c r="E58" s="80">
        <v>1</v>
      </c>
      <c r="F58" s="81">
        <v>12</v>
      </c>
      <c r="G58" s="80" t="s">
        <v>107</v>
      </c>
      <c r="H58" s="82">
        <v>25</v>
      </c>
      <c r="I58" s="139">
        <f>'[1]4 pr. KR 6 laikrodis'!I57+'[1]3 pr. KR skol 6.4 apšviet'!I57+'[1]3 pr. KR skol 6.2 bendruomenine'!I57+'[1]3 pr. KR skol 6.2 aikšte'!I57+'[1]3 pr. KR skol 6.2 Žalgirio'!I57+'[1]3 pr. KR skol 6.2 autobusu stot'!I57+'[1]3 pr. KR skol 6.1 Kudirka'!I57+'[1]3 pr. KR 6.2'!I57+'[1]3 pr. KR 6.1 (papildomi)'!I57+'[1]3 pr. KR 6.1 '!I57+'[1]3 pr. KR 6.1'!I57+'[1]5 pr. nep BDK 6.2 vanduo'!I57+'[1]5 pr. nep BDK 6.1 pastat'!I57+'[1]3 pr. KR 6.4'!I57+'[1]3 pr. KR 6.2 (cent aikšt) papil'!I57+'[1]3 pr. KR 6.2 (bendruom papild)'!I57+'[1]3 pr. nep BDK 6.2 bendruom'!I57+'[1]3 pr. nep BDK 6.2aikste'!I57+'[1]3 pr. nep BDK 6.1 kudirka'!I57</f>
        <v>0</v>
      </c>
      <c r="J58" s="139">
        <f>'[1]4 pr. KR 6 laikrodis'!J57+'[1]3 pr. KR skol 6.4 apšviet'!J57+'[1]3 pr. KR skol 6.2 bendruomenine'!J57+'[1]3 pr. KR skol 6.2 aikšte'!J57+'[1]3 pr. KR skol 6.2 Žalgirio'!J57+'[1]3 pr. KR skol 6.2 autobusu stot'!J57+'[1]3 pr. KR skol 6.1 Kudirka'!J57+'[1]3 pr. KR 6.2'!J57+'[1]3 pr. KR 6.1 (papildomi)'!J57+'[1]3 pr. KR 6.1 '!J57+'[1]3 pr. KR 6.1'!J57+'[1]5 pr. nep BDK 6.2 vanduo'!J57+'[1]5 pr. nep BDK 6.1 pastat'!J57+'[1]3 pr. KR 6.4'!J57+'[1]3 pr. KR 6.2 (cent aikšt) papil'!J57+'[1]3 pr. KR 6.2 (bendruom papild)'!J57+'[1]3 pr. nep BDK 6.2 bendruom'!J57+'[1]3 pr. nep BDK 6.2aikste'!J57+'[1]3 pr. nep BDK 6.1 kudirka'!J57</f>
        <v>0</v>
      </c>
      <c r="K58" s="139">
        <f>'[1]4 pr. KR 6 laikrodis'!K57+'[1]3 pr. KR skol 6.4 apšviet'!K57+'[1]3 pr. KR skol 6.2 bendruomenine'!K57+'[1]3 pr. KR skol 6.2 aikšte'!K57+'[1]3 pr. KR skol 6.2 Žalgirio'!K57+'[1]3 pr. KR skol 6.2 autobusu stot'!K57+'[1]3 pr. KR skol 6.1 Kudirka'!K57+'[1]3 pr. KR 6.2'!K57+'[1]3 pr. KR 6.1 (papildomi)'!K57+'[1]3 pr. KR 6.1 '!K57+'[1]3 pr. KR 6.1'!K57+'[1]5 pr. nep BDK 6.2 vanduo'!K57+'[1]5 pr. nep BDK 6.1 pastat'!K57+'[1]3 pr. KR 6.4'!K57+'[1]3 pr. KR 6.2 (cent aikšt) papil'!K57+'[1]3 pr. KR 6.2 (bendruom papild)'!K57+'[1]3 pr. nep BDK 6.2 bendruom'!K57+'[1]3 pr. nep BDK 6.2aikste'!K57+'[1]3 pr. nep BDK 6.1 kudirka'!K57</f>
        <v>0</v>
      </c>
      <c r="L58" s="139">
        <f>'[1]4 pr. KR 6 laikrodis'!L57+'[1]3 pr. KR skol 6.4 apšviet'!L57+'[1]3 pr. KR skol 6.2 bendruomenine'!L57+'[1]3 pr. KR skol 6.2 aikšte'!L57+'[1]3 pr. KR skol 6.2 Žalgirio'!L57+'[1]3 pr. KR skol 6.2 autobusu stot'!L57+'[1]3 pr. KR skol 6.1 Kudirka'!L57+'[1]3 pr. KR 6.2'!L57+'[1]3 pr. KR 6.1 (papildomi)'!L57+'[1]3 pr. KR 6.1 '!L57+'[1]3 pr. KR 6.1'!L57+'[1]5 pr. nep BDK 6.2 vanduo'!L57+'[1]5 pr. nep BDK 6.1 pastat'!L57+'[1]3 pr. KR 6.4'!L57+'[1]3 pr. KR 6.2 (cent aikšt) papil'!L57+'[1]3 pr. KR 6.2 (bendruom papild)'!L57+'[1]3 pr. nep BDK 6.2 bendruom'!L57+'[1]3 pr. nep BDK 6.2aikste'!L57+'[1]3 pr. nep BDK 6.1 kudirka'!L57</f>
        <v>0</v>
      </c>
      <c r="M58" s="66" t="e">
        <f>'[1]3 pr. KR skol 6.1 Kudirka'!M57+'[1]3 pr. KR skol 6.2 bendruomenine'!M57+#REF!+'[1]3 pr. KR skol 6.4 apšviet'!M57+#REF!+#REF!+#REF!+'[1]3 pr. KR 6.2'!M57+'[1]3 pr. KR 6.1'!M57+#REF!+#REF!</f>
        <v>#REF!</v>
      </c>
      <c r="N58" s="66" t="e">
        <f>'[1]3 pr. KR skol 6.1 Kudirka'!N57+'[1]3 pr. KR skol 6.2 bendruomenine'!N57+#REF!+'[1]3 pr. KR skol 6.4 apšviet'!N57+#REF!+#REF!+#REF!+'[1]3 pr. KR 6.2'!N57+'[1]3 pr. KR 6.1'!N57+#REF!+#REF!</f>
        <v>#REF!</v>
      </c>
      <c r="O58" s="66" t="e">
        <f>'[1]3 pr. KR skol 6.1 Kudirka'!O57+'[1]3 pr. KR skol 6.2 bendruomenine'!O57+#REF!+'[1]3 pr. KR skol 6.4 apšviet'!O57+#REF!+#REF!+#REF!+'[1]3 pr. KR 6.2'!O57+'[1]3 pr. KR 6.1'!O57+#REF!+#REF!</f>
        <v>#REF!</v>
      </c>
      <c r="P58" s="66" t="e">
        <f>'[1]3 pr. KR skol 6.1 Kudirka'!P57+'[1]3 pr. KR skol 6.2 bendruomenine'!P57+#REF!+'[1]3 pr. KR skol 6.4 apšviet'!P57+#REF!+#REF!+#REF!+'[1]3 pr. KR 6.2'!P57+'[1]3 pr. KR 6.1'!P57+#REF!+#REF!</f>
        <v>#REF!</v>
      </c>
      <c r="R58" s="53"/>
    </row>
    <row r="59" spans="1:18" ht="26.4" hidden="1">
      <c r="A59" s="65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14</v>
      </c>
      <c r="G59" s="61" t="s">
        <v>10</v>
      </c>
      <c r="H59" s="51">
        <v>26</v>
      </c>
      <c r="I59" s="139">
        <f>'[1]4 pr. KR 6 laikrodis'!I58+'[1]3 pr. KR skol 6.4 apšviet'!I58+'[1]3 pr. KR skol 6.2 bendruomenine'!I58+'[1]3 pr. KR skol 6.2 aikšte'!I58+'[1]3 pr. KR skol 6.2 Žalgirio'!I58+'[1]3 pr. KR skol 6.2 autobusu stot'!I58+'[1]3 pr. KR skol 6.1 Kudirka'!I58+'[1]3 pr. KR 6.2'!I58+'[1]3 pr. KR 6.1 (papildomi)'!I58+'[1]3 pr. KR 6.1 '!I58+'[1]3 pr. KR 6.1'!I58+'[1]5 pr. nep BDK 6.2 vanduo'!I58+'[1]5 pr. nep BDK 6.1 pastat'!I58+'[1]3 pr. KR 6.4'!I58+'[1]3 pr. KR 6.2 (cent aikšt) papil'!I58+'[1]3 pr. KR 6.2 (bendruom papild)'!I58+'[1]3 pr. nep BDK 6.2 bendruom'!I58+'[1]3 pr. nep BDK 6.2aikste'!I58+'[1]3 pr. nep BDK 6.1 kudirka'!I58</f>
        <v>0</v>
      </c>
      <c r="J59" s="139">
        <f>'[1]4 pr. KR 6 laikrodis'!J58+'[1]3 pr. KR skol 6.4 apšviet'!J58+'[1]3 pr. KR skol 6.2 bendruomenine'!J58+'[1]3 pr. KR skol 6.2 aikšte'!J58+'[1]3 pr. KR skol 6.2 Žalgirio'!J58+'[1]3 pr. KR skol 6.2 autobusu stot'!J58+'[1]3 pr. KR skol 6.1 Kudirka'!J58+'[1]3 pr. KR 6.2'!J58+'[1]3 pr. KR 6.1 (papildomi)'!J58+'[1]3 pr. KR 6.1 '!J58+'[1]3 pr. KR 6.1'!J58+'[1]5 pr. nep BDK 6.2 vanduo'!J58+'[1]5 pr. nep BDK 6.1 pastat'!J58+'[1]3 pr. KR 6.4'!J58+'[1]3 pr. KR 6.2 (cent aikšt) papil'!J58+'[1]3 pr. KR 6.2 (bendruom papild)'!J58+'[1]3 pr. nep BDK 6.2 bendruom'!J58+'[1]3 pr. nep BDK 6.2aikste'!J58+'[1]3 pr. nep BDK 6.1 kudirka'!J58</f>
        <v>0</v>
      </c>
      <c r="K59" s="139">
        <f>'[1]4 pr. KR 6 laikrodis'!K58+'[1]3 pr. KR skol 6.4 apšviet'!K58+'[1]3 pr. KR skol 6.2 bendruomenine'!K58+'[1]3 pr. KR skol 6.2 aikšte'!K58+'[1]3 pr. KR skol 6.2 Žalgirio'!K58+'[1]3 pr. KR skol 6.2 autobusu stot'!K58+'[1]3 pr. KR skol 6.1 Kudirka'!K58+'[1]3 pr. KR 6.2'!K58+'[1]3 pr. KR 6.1 (papildomi)'!K58+'[1]3 pr. KR 6.1 '!K58+'[1]3 pr. KR 6.1'!K58+'[1]5 pr. nep BDK 6.2 vanduo'!K58+'[1]5 pr. nep BDK 6.1 pastat'!K58+'[1]3 pr. KR 6.4'!K58+'[1]3 pr. KR 6.2 (cent aikšt) papil'!K58+'[1]3 pr. KR 6.2 (bendruom papild)'!K58+'[1]3 pr. nep BDK 6.2 bendruom'!K58+'[1]3 pr. nep BDK 6.2aikste'!K58+'[1]3 pr. nep BDK 6.1 kudirka'!K58</f>
        <v>0</v>
      </c>
      <c r="L59" s="139">
        <f>'[1]4 pr. KR 6 laikrodis'!L58+'[1]3 pr. KR skol 6.4 apšviet'!L58+'[1]3 pr. KR skol 6.2 bendruomenine'!L58+'[1]3 pr. KR skol 6.2 aikšte'!L58+'[1]3 pr. KR skol 6.2 Žalgirio'!L58+'[1]3 pr. KR skol 6.2 autobusu stot'!L58+'[1]3 pr. KR skol 6.1 Kudirka'!L58+'[1]3 pr. KR 6.2'!L58+'[1]3 pr. KR 6.1 (papildomi)'!L58+'[1]3 pr. KR 6.1 '!L58+'[1]3 pr. KR 6.1'!L58+'[1]5 pr. nep BDK 6.2 vanduo'!L58+'[1]5 pr. nep BDK 6.1 pastat'!L58+'[1]3 pr. KR 6.4'!L58+'[1]3 pr. KR 6.2 (cent aikšt) papil'!L58+'[1]3 pr. KR 6.2 (bendruom papild)'!L58+'[1]3 pr. nep BDK 6.2 bendruom'!L58+'[1]3 pr. nep BDK 6.2aikste'!L58+'[1]3 pr. nep BDK 6.1 kudirka'!L58</f>
        <v>0</v>
      </c>
      <c r="M59" s="66" t="e">
        <f>'[1]3 pr. KR skol 6.1 Kudirka'!M58+'[1]3 pr. KR skol 6.2 bendruomenine'!M58+#REF!+'[1]3 pr. KR skol 6.4 apšviet'!M58+#REF!+#REF!+#REF!+'[1]3 pr. KR 6.2'!M58+'[1]3 pr. KR 6.1'!M58+#REF!+#REF!</f>
        <v>#REF!</v>
      </c>
      <c r="N59" s="66" t="e">
        <f>'[1]3 pr. KR skol 6.1 Kudirka'!N58+'[1]3 pr. KR skol 6.2 bendruomenine'!N58+#REF!+'[1]3 pr. KR skol 6.4 apšviet'!N58+#REF!+#REF!+#REF!+'[1]3 pr. KR 6.2'!N58+'[1]3 pr. KR 6.1'!N58+#REF!+#REF!</f>
        <v>#REF!</v>
      </c>
      <c r="O59" s="66" t="e">
        <f>'[1]3 pr. KR skol 6.1 Kudirka'!O58+'[1]3 pr. KR skol 6.2 bendruomenine'!O58+#REF!+'[1]3 pr. KR skol 6.4 apšviet'!O58+#REF!+#REF!+#REF!+'[1]3 pr. KR 6.2'!O58+'[1]3 pr. KR 6.1'!O58+#REF!+#REF!</f>
        <v>#REF!</v>
      </c>
      <c r="P59" s="66" t="e">
        <f>'[1]3 pr. KR skol 6.1 Kudirka'!P58+'[1]3 pr. KR skol 6.2 bendruomenine'!P58+#REF!+'[1]3 pr. KR skol 6.4 apšviet'!P58+#REF!+#REF!+#REF!+'[1]3 pr. KR 6.2'!P58+'[1]3 pr. KR 6.1'!P58+#REF!+#REF!</f>
        <v>#REF!</v>
      </c>
      <c r="R59" s="53"/>
    </row>
    <row r="60" spans="1:18" ht="26.4" hidden="1">
      <c r="A60" s="65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15</v>
      </c>
      <c r="G60" s="61" t="s">
        <v>108</v>
      </c>
      <c r="H60" s="82">
        <v>27</v>
      </c>
      <c r="I60" s="139">
        <f>'[1]4 pr. KR 6 laikrodis'!I59+'[1]3 pr. KR skol 6.4 apšviet'!I59+'[1]3 pr. KR skol 6.2 bendruomenine'!I59+'[1]3 pr. KR skol 6.2 aikšte'!I59+'[1]3 pr. KR skol 6.2 Žalgirio'!I59+'[1]3 pr. KR skol 6.2 autobusu stot'!I59+'[1]3 pr. KR skol 6.1 Kudirka'!I59+'[1]3 pr. KR 6.2'!I59+'[1]3 pr. KR 6.1 (papildomi)'!I59+'[1]3 pr. KR 6.1 '!I59+'[1]3 pr. KR 6.1'!I59+'[1]5 pr. nep BDK 6.2 vanduo'!I59+'[1]5 pr. nep BDK 6.1 pastat'!I59+'[1]3 pr. KR 6.4'!I59+'[1]3 pr. KR 6.2 (cent aikšt) papil'!I59+'[1]3 pr. KR 6.2 (bendruom papild)'!I59+'[1]3 pr. nep BDK 6.2 bendruom'!I59+'[1]3 pr. nep BDK 6.2aikste'!I59+'[1]3 pr. nep BDK 6.1 kudirka'!I59</f>
        <v>0</v>
      </c>
      <c r="J60" s="139">
        <f>'[1]4 pr. KR 6 laikrodis'!J59+'[1]3 pr. KR skol 6.4 apšviet'!J59+'[1]3 pr. KR skol 6.2 bendruomenine'!J59+'[1]3 pr. KR skol 6.2 aikšte'!J59+'[1]3 pr. KR skol 6.2 Žalgirio'!J59+'[1]3 pr. KR skol 6.2 autobusu stot'!J59+'[1]3 pr. KR skol 6.1 Kudirka'!J59+'[1]3 pr. KR 6.2'!J59+'[1]3 pr. KR 6.1 (papildomi)'!J59+'[1]3 pr. KR 6.1 '!J59+'[1]3 pr. KR 6.1'!J59+'[1]5 pr. nep BDK 6.2 vanduo'!J59+'[1]5 pr. nep BDK 6.1 pastat'!J59+'[1]3 pr. KR 6.4'!J59+'[1]3 pr. KR 6.2 (cent aikšt) papil'!J59+'[1]3 pr. KR 6.2 (bendruom papild)'!J59+'[1]3 pr. nep BDK 6.2 bendruom'!J59+'[1]3 pr. nep BDK 6.2aikste'!J59+'[1]3 pr. nep BDK 6.1 kudirka'!J59</f>
        <v>0</v>
      </c>
      <c r="K60" s="139">
        <f>'[1]4 pr. KR 6 laikrodis'!K59+'[1]3 pr. KR skol 6.4 apšviet'!K59+'[1]3 pr. KR skol 6.2 bendruomenine'!K59+'[1]3 pr. KR skol 6.2 aikšte'!K59+'[1]3 pr. KR skol 6.2 Žalgirio'!K59+'[1]3 pr. KR skol 6.2 autobusu stot'!K59+'[1]3 pr. KR skol 6.1 Kudirka'!K59+'[1]3 pr. KR 6.2'!K59+'[1]3 pr. KR 6.1 (papildomi)'!K59+'[1]3 pr. KR 6.1 '!K59+'[1]3 pr. KR 6.1'!K59+'[1]5 pr. nep BDK 6.2 vanduo'!K59+'[1]5 pr. nep BDK 6.1 pastat'!K59+'[1]3 pr. KR 6.4'!K59+'[1]3 pr. KR 6.2 (cent aikšt) papil'!K59+'[1]3 pr. KR 6.2 (bendruom papild)'!K59+'[1]3 pr. nep BDK 6.2 bendruom'!K59+'[1]3 pr. nep BDK 6.2aikste'!K59+'[1]3 pr. nep BDK 6.1 kudirka'!K59</f>
        <v>0</v>
      </c>
      <c r="L60" s="139">
        <f>'[1]4 pr. KR 6 laikrodis'!L59+'[1]3 pr. KR skol 6.4 apšviet'!L59+'[1]3 pr. KR skol 6.2 bendruomenine'!L59+'[1]3 pr. KR skol 6.2 aikšte'!L59+'[1]3 pr. KR skol 6.2 Žalgirio'!L59+'[1]3 pr. KR skol 6.2 autobusu stot'!L59+'[1]3 pr. KR skol 6.1 Kudirka'!L59+'[1]3 pr. KR 6.2'!L59+'[1]3 pr. KR 6.1 (papildomi)'!L59+'[1]3 pr. KR 6.1 '!L59+'[1]3 pr. KR 6.1'!L59+'[1]5 pr. nep BDK 6.2 vanduo'!L59+'[1]5 pr. nep BDK 6.1 pastat'!L59+'[1]3 pr. KR 6.4'!L59+'[1]3 pr. KR 6.2 (cent aikšt) papil'!L59+'[1]3 pr. KR 6.2 (bendruom papild)'!L59+'[1]3 pr. nep BDK 6.2 bendruom'!L59+'[1]3 pr. nep BDK 6.2aikste'!L59+'[1]3 pr. nep BDK 6.1 kudirka'!L59</f>
        <v>0</v>
      </c>
      <c r="M60" s="66" t="e">
        <f>'[1]3 pr. KR skol 6.1 Kudirka'!M59+'[1]3 pr. KR skol 6.2 bendruomenine'!M59+#REF!+'[1]3 pr. KR skol 6.4 apšviet'!M59+#REF!+#REF!+#REF!+'[1]3 pr. KR 6.2'!M59+'[1]3 pr. KR 6.1'!M59+#REF!+#REF!</f>
        <v>#REF!</v>
      </c>
      <c r="N60" s="66" t="e">
        <f>'[1]3 pr. KR skol 6.1 Kudirka'!N59+'[1]3 pr. KR skol 6.2 bendruomenine'!N59+#REF!+'[1]3 pr. KR skol 6.4 apšviet'!N59+#REF!+#REF!+#REF!+'[1]3 pr. KR 6.2'!N59+'[1]3 pr. KR 6.1'!N59+#REF!+#REF!</f>
        <v>#REF!</v>
      </c>
      <c r="O60" s="66" t="e">
        <f>'[1]3 pr. KR skol 6.1 Kudirka'!O59+'[1]3 pr. KR skol 6.2 bendruomenine'!O59+#REF!+'[1]3 pr. KR skol 6.4 apšviet'!O59+#REF!+#REF!+#REF!+'[1]3 pr. KR 6.2'!O59+'[1]3 pr. KR 6.1'!O59+#REF!+#REF!</f>
        <v>#REF!</v>
      </c>
      <c r="P60" s="66" t="e">
        <f>'[1]3 pr. KR skol 6.1 Kudirka'!P59+'[1]3 pr. KR skol 6.2 bendruomenine'!P59+#REF!+'[1]3 pr. KR skol 6.4 apšviet'!P59+#REF!+#REF!+#REF!+'[1]3 pr. KR 6.2'!P59+'[1]3 pr. KR 6.1'!P59+#REF!+#REF!</f>
        <v>#REF!</v>
      </c>
      <c r="R60" s="53"/>
    </row>
    <row r="61" spans="1:18" hidden="1">
      <c r="A61" s="65">
        <v>2</v>
      </c>
      <c r="B61" s="60">
        <v>2</v>
      </c>
      <c r="C61" s="61">
        <v>1</v>
      </c>
      <c r="D61" s="61">
        <v>1</v>
      </c>
      <c r="E61" s="61">
        <v>1</v>
      </c>
      <c r="F61" s="63">
        <v>16</v>
      </c>
      <c r="G61" s="61" t="s">
        <v>11</v>
      </c>
      <c r="H61" s="51">
        <v>28</v>
      </c>
      <c r="I61" s="139">
        <f>'[1]4 pr. KR 6 laikrodis'!I60+'[1]3 pr. KR skol 6.4 apšviet'!I60+'[1]3 pr. KR skol 6.2 bendruomenine'!I60+'[1]3 pr. KR skol 6.2 aikšte'!I60+'[1]3 pr. KR skol 6.2 Žalgirio'!I60+'[1]3 pr. KR skol 6.2 autobusu stot'!I60+'[1]3 pr. KR skol 6.1 Kudirka'!I60+'[1]3 pr. KR 6.2'!I60+'[1]3 pr. KR 6.1 (papildomi)'!I60+'[1]3 pr. KR 6.1 '!I60+'[1]3 pr. KR 6.1'!I60+'[1]5 pr. nep BDK 6.2 vanduo'!I60+'[1]5 pr. nep BDK 6.1 pastat'!I60+'[1]3 pr. KR 6.4'!I60+'[1]3 pr. KR 6.2 (cent aikšt) papil'!I60+'[1]3 pr. KR 6.2 (bendruom papild)'!I60+'[1]3 pr. nep BDK 6.2 bendruom'!I60+'[1]3 pr. nep BDK 6.2aikste'!I60+'[1]3 pr. nep BDK 6.1 kudirka'!I60</f>
        <v>0</v>
      </c>
      <c r="J61" s="139">
        <f>'[1]4 pr. KR 6 laikrodis'!J60+'[1]3 pr. KR skol 6.4 apšviet'!J60+'[1]3 pr. KR skol 6.2 bendruomenine'!J60+'[1]3 pr. KR skol 6.2 aikšte'!J60+'[1]3 pr. KR skol 6.2 Žalgirio'!J60+'[1]3 pr. KR skol 6.2 autobusu stot'!J60+'[1]3 pr. KR skol 6.1 Kudirka'!J60+'[1]3 pr. KR 6.2'!J60+'[1]3 pr. KR 6.1 (papildomi)'!J60+'[1]3 pr. KR 6.1 '!J60+'[1]3 pr. KR 6.1'!J60+'[1]5 pr. nep BDK 6.2 vanduo'!J60+'[1]5 pr. nep BDK 6.1 pastat'!J60+'[1]3 pr. KR 6.4'!J60+'[1]3 pr. KR 6.2 (cent aikšt) papil'!J60+'[1]3 pr. KR 6.2 (bendruom papild)'!J60+'[1]3 pr. nep BDK 6.2 bendruom'!J60+'[1]3 pr. nep BDK 6.2aikste'!J60+'[1]3 pr. nep BDK 6.1 kudirka'!J60</f>
        <v>0</v>
      </c>
      <c r="K61" s="139">
        <f>'[1]4 pr. KR 6 laikrodis'!K60+'[1]3 pr. KR skol 6.4 apšviet'!K60+'[1]3 pr. KR skol 6.2 bendruomenine'!K60+'[1]3 pr. KR skol 6.2 aikšte'!K60+'[1]3 pr. KR skol 6.2 Žalgirio'!K60+'[1]3 pr. KR skol 6.2 autobusu stot'!K60+'[1]3 pr. KR skol 6.1 Kudirka'!K60+'[1]3 pr. KR 6.2'!K60+'[1]3 pr. KR 6.1 (papildomi)'!K60+'[1]3 pr. KR 6.1 '!K60+'[1]3 pr. KR 6.1'!K60+'[1]5 pr. nep BDK 6.2 vanduo'!K60+'[1]5 pr. nep BDK 6.1 pastat'!K60+'[1]3 pr. KR 6.4'!K60+'[1]3 pr. KR 6.2 (cent aikšt) papil'!K60+'[1]3 pr. KR 6.2 (bendruom papild)'!K60+'[1]3 pr. nep BDK 6.2 bendruom'!K60+'[1]3 pr. nep BDK 6.2aikste'!K60+'[1]3 pr. nep BDK 6.1 kudirka'!K60</f>
        <v>0</v>
      </c>
      <c r="L61" s="139">
        <f>'[1]4 pr. KR 6 laikrodis'!L60+'[1]3 pr. KR skol 6.4 apšviet'!L60+'[1]3 pr. KR skol 6.2 bendruomenine'!L60+'[1]3 pr. KR skol 6.2 aikšte'!L60+'[1]3 pr. KR skol 6.2 Žalgirio'!L60+'[1]3 pr. KR skol 6.2 autobusu stot'!L60+'[1]3 pr. KR skol 6.1 Kudirka'!L60+'[1]3 pr. KR 6.2'!L60+'[1]3 pr. KR 6.1 (papildomi)'!L60+'[1]3 pr. KR 6.1 '!L60+'[1]3 pr. KR 6.1'!L60+'[1]5 pr. nep BDK 6.2 vanduo'!L60+'[1]5 pr. nep BDK 6.1 pastat'!L60+'[1]3 pr. KR 6.4'!L60+'[1]3 pr. KR 6.2 (cent aikšt) papil'!L60+'[1]3 pr. KR 6.2 (bendruom papild)'!L60+'[1]3 pr. nep BDK 6.2 bendruom'!L60+'[1]3 pr. nep BDK 6.2aikste'!L60+'[1]3 pr. nep BDK 6.1 kudirka'!L60</f>
        <v>0</v>
      </c>
      <c r="M61" s="66" t="e">
        <f>'[1]3 pr. KR skol 6.1 Kudirka'!M60+'[1]3 pr. KR skol 6.2 bendruomenine'!M60+#REF!+'[1]3 pr. KR skol 6.4 apšviet'!M60+#REF!+#REF!+#REF!+'[1]3 pr. KR 6.2'!M60+'[1]3 pr. KR 6.1'!M60+#REF!+#REF!</f>
        <v>#REF!</v>
      </c>
      <c r="N61" s="66" t="e">
        <f>'[1]3 pr. KR skol 6.1 Kudirka'!N60+'[1]3 pr. KR skol 6.2 bendruomenine'!N60+#REF!+'[1]3 pr. KR skol 6.4 apšviet'!N60+#REF!+#REF!+#REF!+'[1]3 pr. KR 6.2'!N60+'[1]3 pr. KR 6.1'!N60+#REF!+#REF!</f>
        <v>#REF!</v>
      </c>
      <c r="O61" s="66" t="e">
        <f>'[1]3 pr. KR skol 6.1 Kudirka'!O60+'[1]3 pr. KR skol 6.2 bendruomenine'!O60+#REF!+'[1]3 pr. KR skol 6.4 apšviet'!O60+#REF!+#REF!+#REF!+'[1]3 pr. KR 6.2'!O60+'[1]3 pr. KR 6.1'!O60+#REF!+#REF!</f>
        <v>#REF!</v>
      </c>
      <c r="P61" s="66" t="e">
        <f>'[1]3 pr. KR skol 6.1 Kudirka'!P60+'[1]3 pr. KR skol 6.2 bendruomenine'!P60+#REF!+'[1]3 pr. KR skol 6.4 apšviet'!P60+#REF!+#REF!+#REF!+'[1]3 pr. KR 6.2'!P60+'[1]3 pr. KR 6.1'!P60+#REF!+#REF!</f>
        <v>#REF!</v>
      </c>
      <c r="R61" s="53"/>
    </row>
    <row r="62" spans="1:18" ht="27.75" hidden="1" customHeight="1">
      <c r="A62" s="65">
        <v>2</v>
      </c>
      <c r="B62" s="60">
        <v>2</v>
      </c>
      <c r="C62" s="61">
        <v>1</v>
      </c>
      <c r="D62" s="61">
        <v>1</v>
      </c>
      <c r="E62" s="61">
        <v>1</v>
      </c>
      <c r="F62" s="63">
        <v>17</v>
      </c>
      <c r="G62" s="61" t="s">
        <v>109</v>
      </c>
      <c r="H62" s="82">
        <v>29</v>
      </c>
      <c r="I62" s="139">
        <f>'[1]4 pr. KR 6 laikrodis'!I61+'[1]3 pr. KR skol 6.4 apšviet'!I61+'[1]3 pr. KR skol 6.2 bendruomenine'!I61+'[1]3 pr. KR skol 6.2 aikšte'!I61+'[1]3 pr. KR skol 6.2 Žalgirio'!I61+'[1]3 pr. KR skol 6.2 autobusu stot'!I61+'[1]3 pr. KR skol 6.1 Kudirka'!I61+'[1]3 pr. KR 6.2'!I61+'[1]3 pr. KR 6.1 (papildomi)'!I61+'[1]3 pr. KR 6.1 '!I61+'[1]3 pr. KR 6.1'!I61+'[1]5 pr. nep BDK 6.2 vanduo'!I61+'[1]5 pr. nep BDK 6.1 pastat'!I61+'[1]3 pr. KR 6.4'!I61+'[1]3 pr. KR 6.2 (cent aikšt) papil'!I61+'[1]3 pr. KR 6.2 (bendruom papild)'!I61+'[1]3 pr. nep BDK 6.2 bendruom'!I61+'[1]3 pr. nep BDK 6.2aikste'!I61+'[1]3 pr. nep BDK 6.1 kudirka'!I61</f>
        <v>0</v>
      </c>
      <c r="J62" s="139">
        <f>'[1]4 pr. KR 6 laikrodis'!J61+'[1]3 pr. KR skol 6.4 apšviet'!J61+'[1]3 pr. KR skol 6.2 bendruomenine'!J61+'[1]3 pr. KR skol 6.2 aikšte'!J61+'[1]3 pr. KR skol 6.2 Žalgirio'!J61+'[1]3 pr. KR skol 6.2 autobusu stot'!J61+'[1]3 pr. KR skol 6.1 Kudirka'!J61+'[1]3 pr. KR 6.2'!J61+'[1]3 pr. KR 6.1 (papildomi)'!J61+'[1]3 pr. KR 6.1 '!J61+'[1]3 pr. KR 6.1'!J61+'[1]5 pr. nep BDK 6.2 vanduo'!J61+'[1]5 pr. nep BDK 6.1 pastat'!J61+'[1]3 pr. KR 6.4'!J61+'[1]3 pr. KR 6.2 (cent aikšt) papil'!J61+'[1]3 pr. KR 6.2 (bendruom papild)'!J61+'[1]3 pr. nep BDK 6.2 bendruom'!J61+'[1]3 pr. nep BDK 6.2aikste'!J61+'[1]3 pr. nep BDK 6.1 kudirka'!J61</f>
        <v>0</v>
      </c>
      <c r="K62" s="139">
        <f>'[1]4 pr. KR 6 laikrodis'!K61+'[1]3 pr. KR skol 6.4 apšviet'!K61+'[1]3 pr. KR skol 6.2 bendruomenine'!K61+'[1]3 pr. KR skol 6.2 aikšte'!K61+'[1]3 pr. KR skol 6.2 Žalgirio'!K61+'[1]3 pr. KR skol 6.2 autobusu stot'!K61+'[1]3 pr. KR skol 6.1 Kudirka'!K61+'[1]3 pr. KR 6.2'!K61+'[1]3 pr. KR 6.1 (papildomi)'!K61+'[1]3 pr. KR 6.1 '!K61+'[1]3 pr. KR 6.1'!K61+'[1]5 pr. nep BDK 6.2 vanduo'!K61+'[1]5 pr. nep BDK 6.1 pastat'!K61+'[1]3 pr. KR 6.4'!K61+'[1]3 pr. KR 6.2 (cent aikšt) papil'!K61+'[1]3 pr. KR 6.2 (bendruom papild)'!K61+'[1]3 pr. nep BDK 6.2 bendruom'!K61+'[1]3 pr. nep BDK 6.2aikste'!K61+'[1]3 pr. nep BDK 6.1 kudirka'!K61</f>
        <v>0</v>
      </c>
      <c r="L62" s="139">
        <f>'[1]4 pr. KR 6 laikrodis'!L61+'[1]3 pr. KR skol 6.4 apšviet'!L61+'[1]3 pr. KR skol 6.2 bendruomenine'!L61+'[1]3 pr. KR skol 6.2 aikšte'!L61+'[1]3 pr. KR skol 6.2 Žalgirio'!L61+'[1]3 pr. KR skol 6.2 autobusu stot'!L61+'[1]3 pr. KR skol 6.1 Kudirka'!L61+'[1]3 pr. KR 6.2'!L61+'[1]3 pr. KR 6.1 (papildomi)'!L61+'[1]3 pr. KR 6.1 '!L61+'[1]3 pr. KR 6.1'!L61+'[1]5 pr. nep BDK 6.2 vanduo'!L61+'[1]5 pr. nep BDK 6.1 pastat'!L61+'[1]3 pr. KR 6.4'!L61+'[1]3 pr. KR 6.2 (cent aikšt) papil'!L61+'[1]3 pr. KR 6.2 (bendruom papild)'!L61+'[1]3 pr. nep BDK 6.2 bendruom'!L61+'[1]3 pr. nep BDK 6.2aikste'!L61+'[1]3 pr. nep BDK 6.1 kudirka'!L61</f>
        <v>0</v>
      </c>
      <c r="M62" s="66" t="e">
        <f>'[1]3 pr. KR skol 6.1 Kudirka'!M61+'[1]3 pr. KR skol 6.2 bendruomenine'!M61+#REF!+'[1]3 pr. KR skol 6.4 apšviet'!M61+#REF!+#REF!+#REF!+'[1]3 pr. KR 6.2'!M61+'[1]3 pr. KR 6.1'!M61+#REF!+#REF!</f>
        <v>#REF!</v>
      </c>
      <c r="N62" s="66" t="e">
        <f>'[1]3 pr. KR skol 6.1 Kudirka'!N61+'[1]3 pr. KR skol 6.2 bendruomenine'!N61+#REF!+'[1]3 pr. KR skol 6.4 apšviet'!N61+#REF!+#REF!+#REF!+'[1]3 pr. KR 6.2'!N61+'[1]3 pr. KR 6.1'!N61+#REF!+#REF!</f>
        <v>#REF!</v>
      </c>
      <c r="O62" s="66" t="e">
        <f>'[1]3 pr. KR skol 6.1 Kudirka'!O61+'[1]3 pr. KR skol 6.2 bendruomenine'!O61+#REF!+'[1]3 pr. KR skol 6.4 apšviet'!O61+#REF!+#REF!+#REF!+'[1]3 pr. KR 6.2'!O61+'[1]3 pr. KR 6.1'!O61+#REF!+#REF!</f>
        <v>#REF!</v>
      </c>
      <c r="P62" s="66" t="e">
        <f>'[1]3 pr. KR skol 6.1 Kudirka'!P61+'[1]3 pr. KR skol 6.2 bendruomenine'!P61+#REF!+'[1]3 pr. KR skol 6.4 apšviet'!P61+#REF!+#REF!+#REF!+'[1]3 pr. KR 6.2'!P61+'[1]3 pr. KR 6.1'!P61+#REF!+#REF!</f>
        <v>#REF!</v>
      </c>
      <c r="R62" s="53"/>
    </row>
    <row r="63" spans="1:18" ht="26.25" hidden="1" customHeight="1">
      <c r="A63" s="65">
        <v>2</v>
      </c>
      <c r="B63" s="60">
        <v>2</v>
      </c>
      <c r="C63" s="61">
        <v>1</v>
      </c>
      <c r="D63" s="61">
        <v>1</v>
      </c>
      <c r="E63" s="61">
        <v>1</v>
      </c>
      <c r="F63" s="63">
        <v>18</v>
      </c>
      <c r="G63" s="61" t="s">
        <v>110</v>
      </c>
      <c r="H63" s="51">
        <v>30</v>
      </c>
      <c r="I63" s="139">
        <f>'[1]4 pr. KR 6 laikrodis'!I62+'[1]3 pr. KR skol 6.4 apšviet'!I62+'[1]3 pr. KR skol 6.2 bendruomenine'!I62+'[1]3 pr. KR skol 6.2 aikšte'!I62+'[1]3 pr. KR skol 6.2 Žalgirio'!I62+'[1]3 pr. KR skol 6.2 autobusu stot'!I62+'[1]3 pr. KR skol 6.1 Kudirka'!I62+'[1]3 pr. KR 6.2'!I62+'[1]3 pr. KR 6.1 (papildomi)'!I62+'[1]3 pr. KR 6.1 '!I62+'[1]3 pr. KR 6.1'!I62+'[1]5 pr. nep BDK 6.2 vanduo'!I62+'[1]5 pr. nep BDK 6.1 pastat'!I62+'[1]3 pr. KR 6.4'!I62+'[1]3 pr. KR 6.2 (cent aikšt) papil'!I62+'[1]3 pr. KR 6.2 (bendruom papild)'!I62+'[1]3 pr. nep BDK 6.2 bendruom'!I62+'[1]3 pr. nep BDK 6.2aikste'!I62+'[1]3 pr. nep BDK 6.1 kudirka'!I62</f>
        <v>0</v>
      </c>
      <c r="J63" s="139">
        <f>'[1]4 pr. KR 6 laikrodis'!J62+'[1]3 pr. KR skol 6.4 apšviet'!J62+'[1]3 pr. KR skol 6.2 bendruomenine'!J62+'[1]3 pr. KR skol 6.2 aikšte'!J62+'[1]3 pr. KR skol 6.2 Žalgirio'!J62+'[1]3 pr. KR skol 6.2 autobusu stot'!J62+'[1]3 pr. KR skol 6.1 Kudirka'!J62+'[1]3 pr. KR 6.2'!J62+'[1]3 pr. KR 6.1 (papildomi)'!J62+'[1]3 pr. KR 6.1 '!J62+'[1]3 pr. KR 6.1'!J62+'[1]5 pr. nep BDK 6.2 vanduo'!J62+'[1]5 pr. nep BDK 6.1 pastat'!J62+'[1]3 pr. KR 6.4'!J62+'[1]3 pr. KR 6.2 (cent aikšt) papil'!J62+'[1]3 pr. KR 6.2 (bendruom papild)'!J62+'[1]3 pr. nep BDK 6.2 bendruom'!J62+'[1]3 pr. nep BDK 6.2aikste'!J62+'[1]3 pr. nep BDK 6.1 kudirka'!J62</f>
        <v>0</v>
      </c>
      <c r="K63" s="139">
        <f>'[1]4 pr. KR 6 laikrodis'!K62+'[1]3 pr. KR skol 6.4 apšviet'!K62+'[1]3 pr. KR skol 6.2 bendruomenine'!K62+'[1]3 pr. KR skol 6.2 aikšte'!K62+'[1]3 pr. KR skol 6.2 Žalgirio'!K62+'[1]3 pr. KR skol 6.2 autobusu stot'!K62+'[1]3 pr. KR skol 6.1 Kudirka'!K62+'[1]3 pr. KR 6.2'!K62+'[1]3 pr. KR 6.1 (papildomi)'!K62+'[1]3 pr. KR 6.1 '!K62+'[1]3 pr. KR 6.1'!K62+'[1]5 pr. nep BDK 6.2 vanduo'!K62+'[1]5 pr. nep BDK 6.1 pastat'!K62+'[1]3 pr. KR 6.4'!K62+'[1]3 pr. KR 6.2 (cent aikšt) papil'!K62+'[1]3 pr. KR 6.2 (bendruom papild)'!K62+'[1]3 pr. nep BDK 6.2 bendruom'!K62+'[1]3 pr. nep BDK 6.2aikste'!K62+'[1]3 pr. nep BDK 6.1 kudirka'!K62</f>
        <v>0</v>
      </c>
      <c r="L63" s="139">
        <f>'[1]4 pr. KR 6 laikrodis'!L62+'[1]3 pr. KR skol 6.4 apšviet'!L62+'[1]3 pr. KR skol 6.2 bendruomenine'!L62+'[1]3 pr. KR skol 6.2 aikšte'!L62+'[1]3 pr. KR skol 6.2 Žalgirio'!L62+'[1]3 pr. KR skol 6.2 autobusu stot'!L62+'[1]3 pr. KR skol 6.1 Kudirka'!L62+'[1]3 pr. KR 6.2'!L62+'[1]3 pr. KR 6.1 (papildomi)'!L62+'[1]3 pr. KR 6.1 '!L62+'[1]3 pr. KR 6.1'!L62+'[1]5 pr. nep BDK 6.2 vanduo'!L62+'[1]5 pr. nep BDK 6.1 pastat'!L62+'[1]3 pr. KR 6.4'!L62+'[1]3 pr. KR 6.2 (cent aikšt) papil'!L62+'[1]3 pr. KR 6.2 (bendruom papild)'!L62+'[1]3 pr. nep BDK 6.2 bendruom'!L62+'[1]3 pr. nep BDK 6.2aikste'!L62+'[1]3 pr. nep BDK 6.1 kudirka'!L62</f>
        <v>0</v>
      </c>
      <c r="M63" s="66" t="e">
        <f>'[1]3 pr. KR skol 6.1 Kudirka'!M62+'[1]3 pr. KR skol 6.2 bendruomenine'!M62+#REF!+'[1]3 pr. KR skol 6.4 apšviet'!M62+#REF!+#REF!+#REF!+'[1]3 pr. KR 6.2'!M62+'[1]3 pr. KR 6.1'!M62+#REF!+#REF!</f>
        <v>#REF!</v>
      </c>
      <c r="N63" s="66" t="e">
        <f>'[1]3 pr. KR skol 6.1 Kudirka'!N62+'[1]3 pr. KR skol 6.2 bendruomenine'!N62+#REF!+'[1]3 pr. KR skol 6.4 apšviet'!N62+#REF!+#REF!+#REF!+'[1]3 pr. KR 6.2'!N62+'[1]3 pr. KR 6.1'!N62+#REF!+#REF!</f>
        <v>#REF!</v>
      </c>
      <c r="O63" s="66" t="e">
        <f>'[1]3 pr. KR skol 6.1 Kudirka'!O62+'[1]3 pr. KR skol 6.2 bendruomenine'!O62+#REF!+'[1]3 pr. KR skol 6.4 apšviet'!O62+#REF!+#REF!+#REF!+'[1]3 pr. KR 6.2'!O62+'[1]3 pr. KR 6.1'!O62+#REF!+#REF!</f>
        <v>#REF!</v>
      </c>
      <c r="P63" s="66" t="e">
        <f>'[1]3 pr. KR skol 6.1 Kudirka'!P62+'[1]3 pr. KR skol 6.2 bendruomenine'!P62+#REF!+'[1]3 pr. KR skol 6.4 apšviet'!P62+#REF!+#REF!+#REF!+'[1]3 pr. KR 6.2'!P62+'[1]3 pr. KR 6.1'!P62+#REF!+#REF!</f>
        <v>#REF!</v>
      </c>
      <c r="R63" s="53"/>
    </row>
    <row r="64" spans="1:18" hidden="1">
      <c r="A64" s="65">
        <v>2</v>
      </c>
      <c r="B64" s="60">
        <v>2</v>
      </c>
      <c r="C64" s="61">
        <v>1</v>
      </c>
      <c r="D64" s="61">
        <v>1</v>
      </c>
      <c r="E64" s="61">
        <v>1</v>
      </c>
      <c r="F64" s="63">
        <v>19</v>
      </c>
      <c r="G64" s="61" t="s">
        <v>12</v>
      </c>
      <c r="H64" s="82">
        <v>31</v>
      </c>
      <c r="I64" s="139">
        <f>'[1]4 pr. KR 6 laikrodis'!I63+'[1]3 pr. KR skol 6.4 apšviet'!I63+'[1]3 pr. KR skol 6.2 bendruomenine'!I63+'[1]3 pr. KR skol 6.2 aikšte'!I63+'[1]3 pr. KR skol 6.2 Žalgirio'!I63+'[1]3 pr. KR skol 6.2 autobusu stot'!I63+'[1]3 pr. KR skol 6.1 Kudirka'!I63+'[1]3 pr. KR 6.2'!I63+'[1]3 pr. KR 6.1 (papildomi)'!I63+'[1]3 pr. KR 6.1 '!I63+'[1]3 pr. KR 6.1'!I63+'[1]5 pr. nep BDK 6.2 vanduo'!I63+'[1]5 pr. nep BDK 6.1 pastat'!I63+'[1]3 pr. KR 6.4'!I63+'[1]3 pr. KR 6.2 (cent aikšt) papil'!I63+'[1]3 pr. KR 6.2 (bendruom papild)'!I63+'[1]3 pr. nep BDK 6.2 bendruom'!I63+'[1]3 pr. nep BDK 6.2aikste'!I63+'[1]3 pr. nep BDK 6.1 kudirka'!I63</f>
        <v>0</v>
      </c>
      <c r="J64" s="139">
        <f>'[1]4 pr. KR 6 laikrodis'!J63+'[1]3 pr. KR skol 6.4 apšviet'!J63+'[1]3 pr. KR skol 6.2 bendruomenine'!J63+'[1]3 pr. KR skol 6.2 aikšte'!J63+'[1]3 pr. KR skol 6.2 Žalgirio'!J63+'[1]3 pr. KR skol 6.2 autobusu stot'!J63+'[1]3 pr. KR skol 6.1 Kudirka'!J63+'[1]3 pr. KR 6.2'!J63+'[1]3 pr. KR 6.1 (papildomi)'!J63+'[1]3 pr. KR 6.1 '!J63+'[1]3 pr. KR 6.1'!J63+'[1]5 pr. nep BDK 6.2 vanduo'!J63+'[1]5 pr. nep BDK 6.1 pastat'!J63+'[1]3 pr. KR 6.4'!J63+'[1]3 pr. KR 6.2 (cent aikšt) papil'!J63+'[1]3 pr. KR 6.2 (bendruom papild)'!J63+'[1]3 pr. nep BDK 6.2 bendruom'!J63+'[1]3 pr. nep BDK 6.2aikste'!J63+'[1]3 pr. nep BDK 6.1 kudirka'!J63</f>
        <v>0</v>
      </c>
      <c r="K64" s="139">
        <f>'[1]4 pr. KR 6 laikrodis'!K63+'[1]3 pr. KR skol 6.4 apšviet'!K63+'[1]3 pr. KR skol 6.2 bendruomenine'!K63+'[1]3 pr. KR skol 6.2 aikšte'!K63+'[1]3 pr. KR skol 6.2 Žalgirio'!K63+'[1]3 pr. KR skol 6.2 autobusu stot'!K63+'[1]3 pr. KR skol 6.1 Kudirka'!K63+'[1]3 pr. KR 6.2'!K63+'[1]3 pr. KR 6.1 (papildomi)'!K63+'[1]3 pr. KR 6.1 '!K63+'[1]3 pr. KR 6.1'!K63+'[1]5 pr. nep BDK 6.2 vanduo'!K63+'[1]5 pr. nep BDK 6.1 pastat'!K63+'[1]3 pr. KR 6.4'!K63+'[1]3 pr. KR 6.2 (cent aikšt) papil'!K63+'[1]3 pr. KR 6.2 (bendruom papild)'!K63+'[1]3 pr. nep BDK 6.2 bendruom'!K63+'[1]3 pr. nep BDK 6.2aikste'!K63+'[1]3 pr. nep BDK 6.1 kudirka'!K63</f>
        <v>0</v>
      </c>
      <c r="L64" s="139">
        <f>'[1]4 pr. KR 6 laikrodis'!L63+'[1]3 pr. KR skol 6.4 apšviet'!L63+'[1]3 pr. KR skol 6.2 bendruomenine'!L63+'[1]3 pr. KR skol 6.2 aikšte'!L63+'[1]3 pr. KR skol 6.2 Žalgirio'!L63+'[1]3 pr. KR skol 6.2 autobusu stot'!L63+'[1]3 pr. KR skol 6.1 Kudirka'!L63+'[1]3 pr. KR 6.2'!L63+'[1]3 pr. KR 6.1 (papildomi)'!L63+'[1]3 pr. KR 6.1 '!L63+'[1]3 pr. KR 6.1'!L63+'[1]5 pr. nep BDK 6.2 vanduo'!L63+'[1]5 pr. nep BDK 6.1 pastat'!L63+'[1]3 pr. KR 6.4'!L63+'[1]3 pr. KR 6.2 (cent aikšt) papil'!L63+'[1]3 pr. KR 6.2 (bendruom papild)'!L63+'[1]3 pr. nep BDK 6.2 bendruom'!L63+'[1]3 pr. nep BDK 6.2aikste'!L63+'[1]3 pr. nep BDK 6.1 kudirka'!L63</f>
        <v>0</v>
      </c>
      <c r="M64" s="66" t="e">
        <f>'[1]3 pr. KR skol 6.1 Kudirka'!M63+'[1]3 pr. KR skol 6.2 bendruomenine'!M63+#REF!+'[1]3 pr. KR skol 6.4 apšviet'!M63+#REF!+#REF!+#REF!+'[1]3 pr. KR 6.2'!M63+'[1]3 pr. KR 6.1'!M63+#REF!+#REF!</f>
        <v>#REF!</v>
      </c>
      <c r="N64" s="66" t="e">
        <f>'[1]3 pr. KR skol 6.1 Kudirka'!N63+'[1]3 pr. KR skol 6.2 bendruomenine'!N63+#REF!+'[1]3 pr. KR skol 6.4 apšviet'!N63+#REF!+#REF!+#REF!+'[1]3 pr. KR 6.2'!N63+'[1]3 pr. KR 6.1'!N63+#REF!+#REF!</f>
        <v>#REF!</v>
      </c>
      <c r="O64" s="66" t="e">
        <f>'[1]3 pr. KR skol 6.1 Kudirka'!O63+'[1]3 pr. KR skol 6.2 bendruomenine'!O63+#REF!+'[1]3 pr. KR skol 6.4 apšviet'!O63+#REF!+#REF!+#REF!+'[1]3 pr. KR 6.2'!O63+'[1]3 pr. KR 6.1'!O63+#REF!+#REF!</f>
        <v>#REF!</v>
      </c>
      <c r="P64" s="66" t="e">
        <f>'[1]3 pr. KR skol 6.1 Kudirka'!P63+'[1]3 pr. KR skol 6.2 bendruomenine'!P63+#REF!+'[1]3 pr. KR skol 6.4 apšviet'!P63+#REF!+#REF!+#REF!+'[1]3 pr. KR 6.2'!P63+'[1]3 pr. KR 6.1'!P63+#REF!+#REF!</f>
        <v>#REF!</v>
      </c>
      <c r="R64" s="53"/>
    </row>
    <row r="65" spans="1:18" ht="14.25" hidden="1" customHeight="1">
      <c r="A65" s="65">
        <v>2</v>
      </c>
      <c r="B65" s="60">
        <v>2</v>
      </c>
      <c r="C65" s="61">
        <v>1</v>
      </c>
      <c r="D65" s="61">
        <v>1</v>
      </c>
      <c r="E65" s="61">
        <v>1</v>
      </c>
      <c r="F65" s="63">
        <v>20</v>
      </c>
      <c r="G65" s="61" t="s">
        <v>67</v>
      </c>
      <c r="H65" s="51">
        <v>32</v>
      </c>
      <c r="I65" s="139">
        <f>'[1]4 pr. KR 6 laikrodis'!I64+'[1]3 pr. KR skol 6.4 apšviet'!I64+'[1]3 pr. KR skol 6.2 bendruomenine'!I64+'[1]3 pr. KR skol 6.2 aikšte'!I64+'[1]3 pr. KR skol 6.2 Žalgirio'!I64+'[1]3 pr. KR skol 6.2 autobusu stot'!I64+'[1]3 pr. KR skol 6.1 Kudirka'!I64+'[1]3 pr. KR 6.2'!I64+'[1]3 pr. KR 6.1 (papildomi)'!I64+'[1]3 pr. KR 6.1 '!I64+'[1]3 pr. KR 6.1'!I64+'[1]5 pr. nep BDK 6.2 vanduo'!I64+'[1]5 pr. nep BDK 6.1 pastat'!I64+'[1]3 pr. KR 6.4'!I64+'[1]3 pr. KR 6.2 (cent aikšt) papil'!I64+'[1]3 pr. KR 6.2 (bendruom papild)'!I64+'[1]3 pr. nep BDK 6.2 bendruom'!I64+'[1]3 pr. nep BDK 6.2aikste'!I64+'[1]3 pr. nep BDK 6.1 kudirka'!I64</f>
        <v>0</v>
      </c>
      <c r="J65" s="139">
        <f>'[1]4 pr. KR 6 laikrodis'!J64+'[1]3 pr. KR skol 6.4 apšviet'!J64+'[1]3 pr. KR skol 6.2 bendruomenine'!J64+'[1]3 pr. KR skol 6.2 aikšte'!J64+'[1]3 pr. KR skol 6.2 Žalgirio'!J64+'[1]3 pr. KR skol 6.2 autobusu stot'!J64+'[1]3 pr. KR skol 6.1 Kudirka'!J64+'[1]3 pr. KR 6.2'!J64+'[1]3 pr. KR 6.1 (papildomi)'!J64+'[1]3 pr. KR 6.1 '!J64+'[1]3 pr. KR 6.1'!J64+'[1]5 pr. nep BDK 6.2 vanduo'!J64+'[1]5 pr. nep BDK 6.1 pastat'!J64+'[1]3 pr. KR 6.4'!J64+'[1]3 pr. KR 6.2 (cent aikšt) papil'!J64+'[1]3 pr. KR 6.2 (bendruom papild)'!J64+'[1]3 pr. nep BDK 6.2 bendruom'!J64+'[1]3 pr. nep BDK 6.2aikste'!J64+'[1]3 pr. nep BDK 6.1 kudirka'!J64</f>
        <v>0</v>
      </c>
      <c r="K65" s="139">
        <f>'[1]4 pr. KR 6 laikrodis'!K64+'[1]3 pr. KR skol 6.4 apšviet'!K64+'[1]3 pr. KR skol 6.2 bendruomenine'!K64+'[1]3 pr. KR skol 6.2 aikšte'!K64+'[1]3 pr. KR skol 6.2 Žalgirio'!K64+'[1]3 pr. KR skol 6.2 autobusu stot'!K64+'[1]3 pr. KR skol 6.1 Kudirka'!K64+'[1]3 pr. KR 6.2'!K64+'[1]3 pr. KR 6.1 (papildomi)'!K64+'[1]3 pr. KR 6.1 '!K64+'[1]3 pr. KR 6.1'!K64+'[1]5 pr. nep BDK 6.2 vanduo'!K64+'[1]5 pr. nep BDK 6.1 pastat'!K64+'[1]3 pr. KR 6.4'!K64+'[1]3 pr. KR 6.2 (cent aikšt) papil'!K64+'[1]3 pr. KR 6.2 (bendruom papild)'!K64+'[1]3 pr. nep BDK 6.2 bendruom'!K64+'[1]3 pr. nep BDK 6.2aikste'!K64+'[1]3 pr. nep BDK 6.1 kudirka'!K64</f>
        <v>0</v>
      </c>
      <c r="L65" s="139">
        <f>'[1]4 pr. KR 6 laikrodis'!L64+'[1]3 pr. KR skol 6.4 apšviet'!L64+'[1]3 pr. KR skol 6.2 bendruomenine'!L64+'[1]3 pr. KR skol 6.2 aikšte'!L64+'[1]3 pr. KR skol 6.2 Žalgirio'!L64+'[1]3 pr. KR skol 6.2 autobusu stot'!L64+'[1]3 pr. KR skol 6.1 Kudirka'!L64+'[1]3 pr. KR 6.2'!L64+'[1]3 pr. KR 6.1 (papildomi)'!L64+'[1]3 pr. KR 6.1 '!L64+'[1]3 pr. KR 6.1'!L64+'[1]5 pr. nep BDK 6.2 vanduo'!L64+'[1]5 pr. nep BDK 6.1 pastat'!L64+'[1]3 pr. KR 6.4'!L64+'[1]3 pr. KR 6.2 (cent aikšt) papil'!L64+'[1]3 pr. KR 6.2 (bendruom papild)'!L64+'[1]3 pr. nep BDK 6.2 bendruom'!L64+'[1]3 pr. nep BDK 6.2aikste'!L64+'[1]3 pr. nep BDK 6.1 kudirka'!L64</f>
        <v>0</v>
      </c>
      <c r="M65" s="66" t="e">
        <f>'[1]3 pr. KR skol 6.1 Kudirka'!M64+'[1]3 pr. KR skol 6.2 bendruomenine'!M64+#REF!+'[1]3 pr. KR skol 6.4 apšviet'!M64+#REF!+#REF!+#REF!+'[1]3 pr. KR 6.2'!M64+'[1]3 pr. KR 6.1'!M64+#REF!+#REF!</f>
        <v>#REF!</v>
      </c>
      <c r="N65" s="66" t="e">
        <f>'[1]3 pr. KR skol 6.1 Kudirka'!N64+'[1]3 pr. KR skol 6.2 bendruomenine'!N64+#REF!+'[1]3 pr. KR skol 6.4 apšviet'!N64+#REF!+#REF!+#REF!+'[1]3 pr. KR 6.2'!N64+'[1]3 pr. KR 6.1'!N64+#REF!+#REF!</f>
        <v>#REF!</v>
      </c>
      <c r="O65" s="66" t="e">
        <f>'[1]3 pr. KR skol 6.1 Kudirka'!O64+'[1]3 pr. KR skol 6.2 bendruomenine'!O64+#REF!+'[1]3 pr. KR skol 6.4 apšviet'!O64+#REF!+#REF!+#REF!+'[1]3 pr. KR 6.2'!O64+'[1]3 pr. KR 6.1'!O64+#REF!+#REF!</f>
        <v>#REF!</v>
      </c>
      <c r="P65" s="66" t="e">
        <f>'[1]3 pr. KR skol 6.1 Kudirka'!P64+'[1]3 pr. KR skol 6.2 bendruomenine'!P64+#REF!+'[1]3 pr. KR skol 6.4 apšviet'!P64+#REF!+#REF!+#REF!+'[1]3 pr. KR 6.2'!P64+'[1]3 pr. KR 6.1'!P64+#REF!+#REF!</f>
        <v>#REF!</v>
      </c>
      <c r="R65" s="53"/>
    </row>
    <row r="66" spans="1:18" ht="15" hidden="1" customHeight="1">
      <c r="A66" s="65">
        <v>2</v>
      </c>
      <c r="B66" s="60">
        <v>2</v>
      </c>
      <c r="C66" s="61">
        <v>1</v>
      </c>
      <c r="D66" s="61">
        <v>1</v>
      </c>
      <c r="E66" s="61">
        <v>1</v>
      </c>
      <c r="F66" s="63">
        <v>30</v>
      </c>
      <c r="G66" s="61" t="s">
        <v>13</v>
      </c>
      <c r="H66" s="82">
        <v>33</v>
      </c>
      <c r="I66" s="139"/>
      <c r="J66" s="139"/>
      <c r="K66" s="139"/>
      <c r="L66" s="139"/>
      <c r="M66" s="66" t="e">
        <f>'[1]3 pr. KR skol 6.1 Kudirka'!M65+'[1]3 pr. KR skol 6.2 bendruomenine'!M65+#REF!+'[1]3 pr. KR skol 6.4 apšviet'!M65+#REF!+#REF!+#REF!+'[1]3 pr. KR 6.2'!M65+'[1]3 pr. KR 6.1'!M65+#REF!+#REF!</f>
        <v>#REF!</v>
      </c>
      <c r="N66" s="66" t="e">
        <f>'[1]3 pr. KR skol 6.1 Kudirka'!N65+'[1]3 pr. KR skol 6.2 bendruomenine'!N65+#REF!+'[1]3 pr. KR skol 6.4 apšviet'!N65+#REF!+#REF!+#REF!+'[1]3 pr. KR 6.2'!N65+'[1]3 pr. KR 6.1'!N65+#REF!+#REF!</f>
        <v>#REF!</v>
      </c>
      <c r="O66" s="66" t="e">
        <f>'[1]3 pr. KR skol 6.1 Kudirka'!O65+'[1]3 pr. KR skol 6.2 bendruomenine'!O65+#REF!+'[1]3 pr. KR skol 6.4 apšviet'!O65+#REF!+#REF!+#REF!+'[1]3 pr. KR 6.2'!O65+'[1]3 pr. KR 6.1'!O65+#REF!+#REF!</f>
        <v>#REF!</v>
      </c>
      <c r="P66" s="66" t="e">
        <f>'[1]3 pr. KR skol 6.1 Kudirka'!P65+'[1]3 pr. KR skol 6.2 bendruomenine'!P65+#REF!+'[1]3 pr. KR skol 6.4 apšviet'!P65+#REF!+#REF!+#REF!+'[1]3 pr. KR 6.2'!P65+'[1]3 pr. KR 6.1'!P65+#REF!+#REF!</f>
        <v>#REF!</v>
      </c>
      <c r="R66" s="53"/>
    </row>
    <row r="67" spans="1:18" ht="14.25" hidden="1" customHeight="1">
      <c r="A67" s="83">
        <v>2</v>
      </c>
      <c r="B67" s="84">
        <v>3</v>
      </c>
      <c r="C67" s="54"/>
      <c r="D67" s="55"/>
      <c r="E67" s="55"/>
      <c r="F67" s="58"/>
      <c r="G67" s="85" t="s">
        <v>14</v>
      </c>
      <c r="H67" s="51">
        <v>34</v>
      </c>
      <c r="I67" s="149">
        <f>SUM(I68+I84)</f>
        <v>0</v>
      </c>
      <c r="J67" s="150">
        <f>SUM(J68+J84)</f>
        <v>0</v>
      </c>
      <c r="K67" s="151">
        <f>SUM(K68+K84)</f>
        <v>0</v>
      </c>
      <c r="L67" s="149">
        <f>SUM(L68+L84)</f>
        <v>0</v>
      </c>
      <c r="R67" s="53"/>
    </row>
    <row r="68" spans="1:18" ht="13.5" hidden="1" customHeight="1">
      <c r="A68" s="65">
        <v>2</v>
      </c>
      <c r="B68" s="60">
        <v>3</v>
      </c>
      <c r="C68" s="61">
        <v>1</v>
      </c>
      <c r="D68" s="61"/>
      <c r="E68" s="61"/>
      <c r="F68" s="63"/>
      <c r="G68" s="64" t="s">
        <v>111</v>
      </c>
      <c r="H68" s="82">
        <v>35</v>
      </c>
      <c r="I68" s="137">
        <f>SUM(I69+I74+I79)</f>
        <v>0</v>
      </c>
      <c r="J68" s="152">
        <f>SUM(J69+J74+J79)</f>
        <v>0</v>
      </c>
      <c r="K68" s="138">
        <f>SUM(K69+K74+K79)</f>
        <v>0</v>
      </c>
      <c r="L68" s="137">
        <f>SUM(L69+L74+L79)</f>
        <v>0</v>
      </c>
      <c r="R68" s="53"/>
    </row>
    <row r="69" spans="1:18" ht="15" hidden="1" customHeight="1">
      <c r="A69" s="65">
        <v>2</v>
      </c>
      <c r="B69" s="60">
        <v>3</v>
      </c>
      <c r="C69" s="61">
        <v>1</v>
      </c>
      <c r="D69" s="61">
        <v>1</v>
      </c>
      <c r="E69" s="61"/>
      <c r="F69" s="63"/>
      <c r="G69" s="64" t="s">
        <v>112</v>
      </c>
      <c r="H69" s="51">
        <v>36</v>
      </c>
      <c r="I69" s="137">
        <f>I70</f>
        <v>0</v>
      </c>
      <c r="J69" s="152">
        <f>J70</f>
        <v>0</v>
      </c>
      <c r="K69" s="138">
        <f>K70</f>
        <v>0</v>
      </c>
      <c r="L69" s="137">
        <f>L70</f>
        <v>0</v>
      </c>
      <c r="R69" s="53"/>
    </row>
    <row r="70" spans="1:18" ht="13.5" hidden="1" customHeight="1">
      <c r="A70" s="65">
        <v>2</v>
      </c>
      <c r="B70" s="60">
        <v>3</v>
      </c>
      <c r="C70" s="61">
        <v>1</v>
      </c>
      <c r="D70" s="61">
        <v>1</v>
      </c>
      <c r="E70" s="61">
        <v>1</v>
      </c>
      <c r="F70" s="63"/>
      <c r="G70" s="61" t="s">
        <v>112</v>
      </c>
      <c r="H70" s="82">
        <v>37</v>
      </c>
      <c r="I70" s="137">
        <f>SUM(I71:I73)</f>
        <v>0</v>
      </c>
      <c r="J70" s="152">
        <f>SUM(J71:J73)</f>
        <v>0</v>
      </c>
      <c r="K70" s="138">
        <f>SUM(K71:K73)</f>
        <v>0</v>
      </c>
      <c r="L70" s="137">
        <f>SUM(L71:L73)</f>
        <v>0</v>
      </c>
      <c r="R70" s="53"/>
    </row>
    <row r="71" spans="1:18" s="86" customFormat="1" ht="26.25" hidden="1" customHeight="1">
      <c r="A71" s="65">
        <v>2</v>
      </c>
      <c r="B71" s="60">
        <v>3</v>
      </c>
      <c r="C71" s="61">
        <v>1</v>
      </c>
      <c r="D71" s="61">
        <v>1</v>
      </c>
      <c r="E71" s="61">
        <v>1</v>
      </c>
      <c r="F71" s="63">
        <v>1</v>
      </c>
      <c r="G71" s="61" t="s">
        <v>15</v>
      </c>
      <c r="H71" s="51">
        <v>38</v>
      </c>
      <c r="I71" s="139">
        <f>'[1]4 pr. KR 6 laikrodis'!I70+'[1]3 pr. KR skol 6.4 apšviet'!I70+'[1]3 pr. KR skol 6.2 bendruomenine'!I70+'[1]3 pr. KR skol 6.2 aikšte'!I70+'[1]3 pr. KR skol 6.2 Žalgirio'!I70+'[1]3 pr. KR skol 6.2 autobusu stot'!I70+'[1]3 pr. KR skol 6.1 Kudirka'!I70+'[1]3 pr. KR 6.2'!I70+'[1]3 pr. KR 6.1 (papildomi)'!I70+'[1]3 pr. KR 6.1 '!I70+'[1]3 pr. KR 6.1'!I70+'[1]5 pr. nep BDK 6.2 vanduo'!I70+'[1]5 pr. nep BDK 6.1 pastat'!I70+'[1]3 pr. KR 6.4'!I70+'[1]3 pr. KR 6.2 (cent aikšt) papil'!I70+'[1]3 pr. KR 6.2 (bendruom papild)'!I70+'[1]3 pr. nep BDK 6.2 bendruom'!I70+'[1]3 pr. nep BDK 6.2aikste'!I70+'[1]3 pr. nep BDK 6.1 kudirka'!I70</f>
        <v>0</v>
      </c>
      <c r="J71" s="139">
        <f>'[1]4 pr. KR 6 laikrodis'!J70+'[1]3 pr. KR skol 6.4 apšviet'!J70+'[1]3 pr. KR skol 6.2 bendruomenine'!J70+'[1]3 pr. KR skol 6.2 aikšte'!J70+'[1]3 pr. KR skol 6.2 Žalgirio'!J70+'[1]3 pr. KR skol 6.2 autobusu stot'!J70+'[1]3 pr. KR skol 6.1 Kudirka'!J70+'[1]3 pr. KR 6.2'!J70+'[1]3 pr. KR 6.1 (papildomi)'!J70+'[1]3 pr. KR 6.1 '!J70+'[1]3 pr. KR 6.1'!J70+'[1]5 pr. nep BDK 6.2 vanduo'!J70+'[1]5 pr. nep BDK 6.1 pastat'!J70+'[1]3 pr. KR 6.4'!J70+'[1]3 pr. KR 6.2 (cent aikšt) papil'!J70+'[1]3 pr. KR 6.2 (bendruom papild)'!J70+'[1]3 pr. nep BDK 6.2 bendruom'!J70+'[1]3 pr. nep BDK 6.2aikste'!J70+'[1]3 pr. nep BDK 6.1 kudirka'!J70</f>
        <v>0</v>
      </c>
      <c r="K71" s="139">
        <f>'[1]4 pr. KR 6 laikrodis'!K70+'[1]3 pr. KR skol 6.4 apšviet'!K70+'[1]3 pr. KR skol 6.2 bendruomenine'!K70+'[1]3 pr. KR skol 6.2 aikšte'!K70+'[1]3 pr. KR skol 6.2 Žalgirio'!K70+'[1]3 pr. KR skol 6.2 autobusu stot'!K70+'[1]3 pr. KR skol 6.1 Kudirka'!K70+'[1]3 pr. KR 6.2'!K70+'[1]3 pr. KR 6.1 (papildomi)'!K70+'[1]3 pr. KR 6.1 '!K70+'[1]3 pr. KR 6.1'!K70+'[1]5 pr. nep BDK 6.2 vanduo'!K70+'[1]5 pr. nep BDK 6.1 pastat'!K70+'[1]3 pr. KR 6.4'!K70+'[1]3 pr. KR 6.2 (cent aikšt) papil'!K70+'[1]3 pr. KR 6.2 (bendruom papild)'!K70+'[1]3 pr. nep BDK 6.2 bendruom'!K70+'[1]3 pr. nep BDK 6.2aikste'!K70+'[1]3 pr. nep BDK 6.1 kudirka'!K70</f>
        <v>0</v>
      </c>
      <c r="L71" s="139">
        <f>'[1]4 pr. KR 6 laikrodis'!L70+'[1]3 pr. KR skol 6.4 apšviet'!L70+'[1]3 pr. KR skol 6.2 bendruomenine'!L70+'[1]3 pr. KR skol 6.2 aikšte'!L70+'[1]3 pr. KR skol 6.2 Žalgirio'!L70+'[1]3 pr. KR skol 6.2 autobusu stot'!L70+'[1]3 pr. KR skol 6.1 Kudirka'!L70+'[1]3 pr. KR 6.2'!L70+'[1]3 pr. KR 6.1 (papildomi)'!L70+'[1]3 pr. KR 6.1 '!L70+'[1]3 pr. KR 6.1'!L70+'[1]5 pr. nep BDK 6.2 vanduo'!L70+'[1]5 pr. nep BDK 6.1 pastat'!L70+'[1]3 pr. KR 6.4'!L70+'[1]3 pr. KR 6.2 (cent aikšt) papil'!L70+'[1]3 pr. KR 6.2 (bendruom papild)'!L70+'[1]3 pr. nep BDK 6.2 bendruom'!L70+'[1]3 pr. nep BDK 6.2aikste'!L70+'[1]3 pr. nep BDK 6.1 kudirka'!L70</f>
        <v>0</v>
      </c>
      <c r="M71" s="66" t="e">
        <f>'[1]3 pr. KR skol 6.1 Kudirka'!M70+'[1]3 pr. KR skol 6.2 bendruomenine'!M70+#REF!+'[1]3 pr. KR skol 6.4 apšviet'!M70+#REF!+#REF!+#REF!+'[1]3 pr. KR 6.2'!M70+'[1]3 pr. KR 6.1'!M70+#REF!+#REF!</f>
        <v>#REF!</v>
      </c>
      <c r="N71" s="66" t="e">
        <f>'[1]3 pr. KR skol 6.1 Kudirka'!N70+'[1]3 pr. KR skol 6.2 bendruomenine'!N70+#REF!+'[1]3 pr. KR skol 6.4 apšviet'!N70+#REF!+#REF!+#REF!+'[1]3 pr. KR 6.2'!N70+'[1]3 pr. KR 6.1'!N70+#REF!+#REF!</f>
        <v>#REF!</v>
      </c>
      <c r="O71" s="66" t="e">
        <f>'[1]3 pr. KR skol 6.1 Kudirka'!O70+'[1]3 pr. KR skol 6.2 bendruomenine'!O70+#REF!+'[1]3 pr. KR skol 6.4 apšviet'!O70+#REF!+#REF!+#REF!+'[1]3 pr. KR 6.2'!O70+'[1]3 pr. KR 6.1'!O70+#REF!+#REF!</f>
        <v>#REF!</v>
      </c>
      <c r="P71" s="66" t="e">
        <f>'[1]3 pr. KR skol 6.1 Kudirka'!P70+'[1]3 pr. KR skol 6.2 bendruomenine'!P70+#REF!+'[1]3 pr. KR skol 6.4 apšviet'!P70+#REF!+#REF!+#REF!+'[1]3 pr. KR 6.2'!P70+'[1]3 pr. KR 6.1'!P70+#REF!+#REF!</f>
        <v>#REF!</v>
      </c>
      <c r="R71" s="53"/>
    </row>
    <row r="72" spans="1:18" ht="27" hidden="1" customHeight="1">
      <c r="A72" s="65">
        <v>2</v>
      </c>
      <c r="B72" s="57">
        <v>3</v>
      </c>
      <c r="C72" s="55">
        <v>1</v>
      </c>
      <c r="D72" s="55">
        <v>1</v>
      </c>
      <c r="E72" s="55">
        <v>1</v>
      </c>
      <c r="F72" s="58">
        <v>2</v>
      </c>
      <c r="G72" s="55" t="s">
        <v>16</v>
      </c>
      <c r="H72" s="82">
        <v>39</v>
      </c>
      <c r="I72" s="139">
        <f>'[1]4 pr. KR 6 laikrodis'!I71+'[1]3 pr. KR skol 6.4 apšviet'!I71+'[1]3 pr. KR skol 6.2 bendruomenine'!I71+'[1]3 pr. KR skol 6.2 aikšte'!I71+'[1]3 pr. KR skol 6.2 Žalgirio'!I71+'[1]3 pr. KR skol 6.2 autobusu stot'!I71+'[1]3 pr. KR skol 6.1 Kudirka'!I71+'[1]3 pr. KR 6.2'!I71+'[1]3 pr. KR 6.1 (papildomi)'!I71+'[1]3 pr. KR 6.1 '!I71+'[1]3 pr. KR 6.1'!I71+'[1]5 pr. nep BDK 6.2 vanduo'!I71+'[1]5 pr. nep BDK 6.1 pastat'!I71+'[1]3 pr. KR 6.4'!I71+'[1]3 pr. KR 6.2 (cent aikšt) papil'!I71+'[1]3 pr. KR 6.2 (bendruom papild)'!I71+'[1]3 pr. nep BDK 6.2 bendruom'!I71+'[1]3 pr. nep BDK 6.2aikste'!I71+'[1]3 pr. nep BDK 6.1 kudirka'!I71</f>
        <v>0</v>
      </c>
      <c r="J72" s="139">
        <f>'[1]4 pr. KR 6 laikrodis'!J71+'[1]3 pr. KR skol 6.4 apšviet'!J71+'[1]3 pr. KR skol 6.2 bendruomenine'!J71+'[1]3 pr. KR skol 6.2 aikšte'!J71+'[1]3 pr. KR skol 6.2 Žalgirio'!J71+'[1]3 pr. KR skol 6.2 autobusu stot'!J71+'[1]3 pr. KR skol 6.1 Kudirka'!J71+'[1]3 pr. KR 6.2'!J71+'[1]3 pr. KR 6.1 (papildomi)'!J71+'[1]3 pr. KR 6.1 '!J71+'[1]3 pr. KR 6.1'!J71+'[1]5 pr. nep BDK 6.2 vanduo'!J71+'[1]5 pr. nep BDK 6.1 pastat'!J71+'[1]3 pr. KR 6.4'!J71+'[1]3 pr. KR 6.2 (cent aikšt) papil'!J71+'[1]3 pr. KR 6.2 (bendruom papild)'!J71+'[1]3 pr. nep BDK 6.2 bendruom'!J71+'[1]3 pr. nep BDK 6.2aikste'!J71+'[1]3 pr. nep BDK 6.1 kudirka'!J71</f>
        <v>0</v>
      </c>
      <c r="K72" s="139">
        <f>'[1]4 pr. KR 6 laikrodis'!K71+'[1]3 pr. KR skol 6.4 apšviet'!K71+'[1]3 pr. KR skol 6.2 bendruomenine'!K71+'[1]3 pr. KR skol 6.2 aikšte'!K71+'[1]3 pr. KR skol 6.2 Žalgirio'!K71+'[1]3 pr. KR skol 6.2 autobusu stot'!K71+'[1]3 pr. KR skol 6.1 Kudirka'!K71+'[1]3 pr. KR 6.2'!K71+'[1]3 pr. KR 6.1 (papildomi)'!K71+'[1]3 pr. KR 6.1 '!K71+'[1]3 pr. KR 6.1'!K71+'[1]5 pr. nep BDK 6.2 vanduo'!K71+'[1]5 pr. nep BDK 6.1 pastat'!K71+'[1]3 pr. KR 6.4'!K71+'[1]3 pr. KR 6.2 (cent aikšt) papil'!K71+'[1]3 pr. KR 6.2 (bendruom papild)'!K71+'[1]3 pr. nep BDK 6.2 bendruom'!K71+'[1]3 pr. nep BDK 6.2aikste'!K71+'[1]3 pr. nep BDK 6.1 kudirka'!K71</f>
        <v>0</v>
      </c>
      <c r="L72" s="139">
        <f>'[1]4 pr. KR 6 laikrodis'!L71+'[1]3 pr. KR skol 6.4 apšviet'!L71+'[1]3 pr. KR skol 6.2 bendruomenine'!L71+'[1]3 pr. KR skol 6.2 aikšte'!L71+'[1]3 pr. KR skol 6.2 Žalgirio'!L71+'[1]3 pr. KR skol 6.2 autobusu stot'!L71+'[1]3 pr. KR skol 6.1 Kudirka'!L71+'[1]3 pr. KR 6.2'!L71+'[1]3 pr. KR 6.1 (papildomi)'!L71+'[1]3 pr. KR 6.1 '!L71+'[1]3 pr. KR 6.1'!L71+'[1]5 pr. nep BDK 6.2 vanduo'!L71+'[1]5 pr. nep BDK 6.1 pastat'!L71+'[1]3 pr. KR 6.4'!L71+'[1]3 pr. KR 6.2 (cent aikšt) papil'!L71+'[1]3 pr. KR 6.2 (bendruom papild)'!L71+'[1]3 pr. nep BDK 6.2 bendruom'!L71+'[1]3 pr. nep BDK 6.2aikste'!L71+'[1]3 pr. nep BDK 6.1 kudirka'!L71</f>
        <v>0</v>
      </c>
      <c r="M72" s="66" t="e">
        <f>'[1]3 pr. KR skol 6.1 Kudirka'!M71+'[1]3 pr. KR skol 6.2 bendruomenine'!M71+#REF!+'[1]3 pr. KR skol 6.4 apšviet'!M71+#REF!+#REF!+#REF!+'[1]3 pr. KR 6.2'!M71+'[1]3 pr. KR 6.1'!M71+#REF!+#REF!</f>
        <v>#REF!</v>
      </c>
      <c r="N72" s="66" t="e">
        <f>'[1]3 pr. KR skol 6.1 Kudirka'!N71+'[1]3 pr. KR skol 6.2 bendruomenine'!N71+#REF!+'[1]3 pr. KR skol 6.4 apšviet'!N71+#REF!+#REF!+#REF!+'[1]3 pr. KR 6.2'!N71+'[1]3 pr. KR 6.1'!N71+#REF!+#REF!</f>
        <v>#REF!</v>
      </c>
      <c r="O72" s="66" t="e">
        <f>'[1]3 pr. KR skol 6.1 Kudirka'!O71+'[1]3 pr. KR skol 6.2 bendruomenine'!O71+#REF!+'[1]3 pr. KR skol 6.4 apšviet'!O71+#REF!+#REF!+#REF!+'[1]3 pr. KR 6.2'!O71+'[1]3 pr. KR 6.1'!O71+#REF!+#REF!</f>
        <v>#REF!</v>
      </c>
      <c r="P72" s="66" t="e">
        <f>'[1]3 pr. KR skol 6.1 Kudirka'!P71+'[1]3 pr. KR skol 6.2 bendruomenine'!P71+#REF!+'[1]3 pr. KR skol 6.4 apšviet'!P71+#REF!+#REF!+#REF!+'[1]3 pr. KR 6.2'!P71+'[1]3 pr. KR 6.1'!P71+#REF!+#REF!</f>
        <v>#REF!</v>
      </c>
      <c r="R72" s="53"/>
    </row>
    <row r="73" spans="1:18" ht="16.5" hidden="1" customHeight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3">
        <v>3</v>
      </c>
      <c r="G73" s="61" t="s">
        <v>113</v>
      </c>
      <c r="H73" s="51">
        <v>40</v>
      </c>
      <c r="I73" s="139">
        <f>'[1]4 pr. KR 6 laikrodis'!I72+'[1]3 pr. KR skol 6.4 apšviet'!I72+'[1]3 pr. KR skol 6.2 bendruomenine'!I72+'[1]3 pr. KR skol 6.2 aikšte'!I72+'[1]3 pr. KR skol 6.2 Žalgirio'!I72+'[1]3 pr. KR skol 6.2 autobusu stot'!I72+'[1]3 pr. KR skol 6.1 Kudirka'!I72+'[1]3 pr. KR 6.2'!I72+'[1]3 pr. KR 6.1 (papildomi)'!I72+'[1]3 pr. KR 6.1 '!I72+'[1]3 pr. KR 6.1'!I72+'[1]5 pr. nep BDK 6.2 vanduo'!I72+'[1]5 pr. nep BDK 6.1 pastat'!I72+'[1]3 pr. KR 6.4'!I72+'[1]3 pr. KR 6.2 (cent aikšt) papil'!I72+'[1]3 pr. KR 6.2 (bendruom papild)'!I72+'[1]3 pr. nep BDK 6.2 bendruom'!I72+'[1]3 pr. nep BDK 6.2aikste'!I72+'[1]3 pr. nep BDK 6.1 kudirka'!I72</f>
        <v>0</v>
      </c>
      <c r="J73" s="139">
        <f>'[1]4 pr. KR 6 laikrodis'!J72+'[1]3 pr. KR skol 6.4 apšviet'!J72+'[1]3 pr. KR skol 6.2 bendruomenine'!J72+'[1]3 pr. KR skol 6.2 aikšte'!J72+'[1]3 pr. KR skol 6.2 Žalgirio'!J72+'[1]3 pr. KR skol 6.2 autobusu stot'!J72+'[1]3 pr. KR skol 6.1 Kudirka'!J72+'[1]3 pr. KR 6.2'!J72+'[1]3 pr. KR 6.1 (papildomi)'!J72+'[1]3 pr. KR 6.1 '!J72+'[1]3 pr. KR 6.1'!J72+'[1]5 pr. nep BDK 6.2 vanduo'!J72+'[1]5 pr. nep BDK 6.1 pastat'!J72+'[1]3 pr. KR 6.4'!J72+'[1]3 pr. KR 6.2 (cent aikšt) papil'!J72+'[1]3 pr. KR 6.2 (bendruom papild)'!J72+'[1]3 pr. nep BDK 6.2 bendruom'!J72+'[1]3 pr. nep BDK 6.2aikste'!J72+'[1]3 pr. nep BDK 6.1 kudirka'!J72</f>
        <v>0</v>
      </c>
      <c r="K73" s="139">
        <f>'[1]4 pr. KR 6 laikrodis'!K72+'[1]3 pr. KR skol 6.4 apšviet'!K72+'[1]3 pr. KR skol 6.2 bendruomenine'!K72+'[1]3 pr. KR skol 6.2 aikšte'!K72+'[1]3 pr. KR skol 6.2 Žalgirio'!K72+'[1]3 pr. KR skol 6.2 autobusu stot'!K72+'[1]3 pr. KR skol 6.1 Kudirka'!K72+'[1]3 pr. KR 6.2'!K72+'[1]3 pr. KR 6.1 (papildomi)'!K72+'[1]3 pr. KR 6.1 '!K72+'[1]3 pr. KR 6.1'!K72+'[1]5 pr. nep BDK 6.2 vanduo'!K72+'[1]5 pr. nep BDK 6.1 pastat'!K72+'[1]3 pr. KR 6.4'!K72+'[1]3 pr. KR 6.2 (cent aikšt) papil'!K72+'[1]3 pr. KR 6.2 (bendruom papild)'!K72+'[1]3 pr. nep BDK 6.2 bendruom'!K72+'[1]3 pr. nep BDK 6.2aikste'!K72+'[1]3 pr. nep BDK 6.1 kudirka'!K72</f>
        <v>0</v>
      </c>
      <c r="L73" s="139">
        <f>'[1]4 pr. KR 6 laikrodis'!L72+'[1]3 pr. KR skol 6.4 apšviet'!L72+'[1]3 pr. KR skol 6.2 bendruomenine'!L72+'[1]3 pr. KR skol 6.2 aikšte'!L72+'[1]3 pr. KR skol 6.2 Žalgirio'!L72+'[1]3 pr. KR skol 6.2 autobusu stot'!L72+'[1]3 pr. KR skol 6.1 Kudirka'!L72+'[1]3 pr. KR 6.2'!L72+'[1]3 pr. KR 6.1 (papildomi)'!L72+'[1]3 pr. KR 6.1 '!L72+'[1]3 pr. KR 6.1'!L72+'[1]5 pr. nep BDK 6.2 vanduo'!L72+'[1]5 pr. nep BDK 6.1 pastat'!L72+'[1]3 pr. KR 6.4'!L72+'[1]3 pr. KR 6.2 (cent aikšt) papil'!L72+'[1]3 pr. KR 6.2 (bendruom papild)'!L72+'[1]3 pr. nep BDK 6.2 bendruom'!L72+'[1]3 pr. nep BDK 6.2aikste'!L72+'[1]3 pr. nep BDK 6.1 kudirka'!L72</f>
        <v>0</v>
      </c>
      <c r="M73" s="66" t="e">
        <f>'[1]3 pr. KR skol 6.1 Kudirka'!M72+'[1]3 pr. KR skol 6.2 bendruomenine'!M72+#REF!+'[1]3 pr. KR skol 6.4 apšviet'!M72+#REF!+#REF!+#REF!+'[1]3 pr. KR 6.2'!M72+'[1]3 pr. KR 6.1'!M72+#REF!+#REF!</f>
        <v>#REF!</v>
      </c>
      <c r="N73" s="66" t="e">
        <f>'[1]3 pr. KR skol 6.1 Kudirka'!N72+'[1]3 pr. KR skol 6.2 bendruomenine'!N72+#REF!+'[1]3 pr. KR skol 6.4 apšviet'!N72+#REF!+#REF!+#REF!+'[1]3 pr. KR 6.2'!N72+'[1]3 pr. KR 6.1'!N72+#REF!+#REF!</f>
        <v>#REF!</v>
      </c>
      <c r="O73" s="66" t="e">
        <f>'[1]3 pr. KR skol 6.1 Kudirka'!O72+'[1]3 pr. KR skol 6.2 bendruomenine'!O72+#REF!+'[1]3 pr. KR skol 6.4 apšviet'!O72+#REF!+#REF!+#REF!+'[1]3 pr. KR 6.2'!O72+'[1]3 pr. KR 6.1'!O72+#REF!+#REF!</f>
        <v>#REF!</v>
      </c>
      <c r="P73" s="66" t="e">
        <f>'[1]3 pr. KR skol 6.1 Kudirka'!P72+'[1]3 pr. KR skol 6.2 bendruomenine'!P72+#REF!+'[1]3 pr. KR skol 6.4 apšviet'!P72+#REF!+#REF!+#REF!+'[1]3 pr. KR 6.2'!P72+'[1]3 pr. KR 6.1'!P72+#REF!+#REF!</f>
        <v>#REF!</v>
      </c>
      <c r="R73" s="53"/>
    </row>
    <row r="74" spans="1:18" ht="29.25" hidden="1" customHeight="1">
      <c r="A74" s="57">
        <v>2</v>
      </c>
      <c r="B74" s="55">
        <v>3</v>
      </c>
      <c r="C74" s="55">
        <v>1</v>
      </c>
      <c r="D74" s="55">
        <v>2</v>
      </c>
      <c r="E74" s="55"/>
      <c r="F74" s="58"/>
      <c r="G74" s="87" t="s">
        <v>114</v>
      </c>
      <c r="H74" s="82">
        <v>41</v>
      </c>
      <c r="I74" s="149">
        <f>I75</f>
        <v>0</v>
      </c>
      <c r="J74" s="150">
        <f>J75</f>
        <v>0</v>
      </c>
      <c r="K74" s="151">
        <f>K75</f>
        <v>0</v>
      </c>
      <c r="L74" s="151">
        <f>L75</f>
        <v>0</v>
      </c>
      <c r="R74" s="53"/>
    </row>
    <row r="75" spans="1:18" ht="27" hidden="1" customHeight="1">
      <c r="A75" s="70">
        <v>2</v>
      </c>
      <c r="B75" s="71">
        <v>3</v>
      </c>
      <c r="C75" s="71">
        <v>1</v>
      </c>
      <c r="D75" s="71">
        <v>2</v>
      </c>
      <c r="E75" s="71">
        <v>1</v>
      </c>
      <c r="F75" s="73"/>
      <c r="G75" s="79" t="s">
        <v>114</v>
      </c>
      <c r="H75" s="51">
        <v>42</v>
      </c>
      <c r="I75" s="142">
        <f>SUM(I76:I78)</f>
        <v>0</v>
      </c>
      <c r="J75" s="153">
        <f>SUM(J76:J78)</f>
        <v>0</v>
      </c>
      <c r="K75" s="154">
        <f>SUM(K76:K78)</f>
        <v>0</v>
      </c>
      <c r="L75" s="138">
        <f>SUM(L76:L78)</f>
        <v>0</v>
      </c>
      <c r="R75" s="53"/>
    </row>
    <row r="76" spans="1:18" s="86" customFormat="1" ht="27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1</v>
      </c>
      <c r="G76" s="60" t="s">
        <v>15</v>
      </c>
      <c r="H76" s="82">
        <v>43</v>
      </c>
      <c r="I76" s="139">
        <f>'[1]4 pr. KR 6 laikrodis'!I75+'[1]3 pr. KR skol 6.4 apšviet'!I75+'[1]3 pr. KR skol 6.2 bendruomenine'!I75+'[1]3 pr. KR skol 6.2 aikšte'!I75+'[1]3 pr. KR skol 6.2 Žalgirio'!I75+'[1]3 pr. KR skol 6.2 autobusu stot'!I75+'[1]3 pr. KR skol 6.1 Kudirka'!I75+'[1]3 pr. KR 6.2'!I75+'[1]3 pr. KR 6.1 (papildomi)'!I75+'[1]3 pr. KR 6.1 '!I75+'[1]3 pr. KR 6.1'!I75+'[1]5 pr. nep BDK 6.2 vanduo'!I75+'[1]5 pr. nep BDK 6.1 pastat'!I75+'[1]3 pr. KR 6.4'!I75+'[1]3 pr. KR 6.2 (cent aikšt) papil'!I75+'[1]3 pr. KR 6.2 (bendruom papild)'!I75+'[1]3 pr. nep BDK 6.2 bendruom'!I75+'[1]3 pr. nep BDK 6.2aikste'!I75+'[1]3 pr. nep BDK 6.1 kudirka'!I75</f>
        <v>0</v>
      </c>
      <c r="J76" s="139">
        <f>'[1]4 pr. KR 6 laikrodis'!J75+'[1]3 pr. KR skol 6.4 apšviet'!J75+'[1]3 pr. KR skol 6.2 bendruomenine'!J75+'[1]3 pr. KR skol 6.2 aikšte'!J75+'[1]3 pr. KR skol 6.2 Žalgirio'!J75+'[1]3 pr. KR skol 6.2 autobusu stot'!J75+'[1]3 pr. KR skol 6.1 Kudirka'!J75+'[1]3 pr. KR 6.2'!J75+'[1]3 pr. KR 6.1 (papildomi)'!J75+'[1]3 pr. KR 6.1 '!J75+'[1]3 pr. KR 6.1'!J75+'[1]5 pr. nep BDK 6.2 vanduo'!J75+'[1]5 pr. nep BDK 6.1 pastat'!J75+'[1]3 pr. KR 6.4'!J75+'[1]3 pr. KR 6.2 (cent aikšt) papil'!J75+'[1]3 pr. KR 6.2 (bendruom papild)'!J75+'[1]3 pr. nep BDK 6.2 bendruom'!J75+'[1]3 pr. nep BDK 6.2aikste'!J75+'[1]3 pr. nep BDK 6.1 kudirka'!J75</f>
        <v>0</v>
      </c>
      <c r="K76" s="139">
        <f>'[1]4 pr. KR 6 laikrodis'!K75+'[1]3 pr. KR skol 6.4 apšviet'!K75+'[1]3 pr. KR skol 6.2 bendruomenine'!K75+'[1]3 pr. KR skol 6.2 aikšte'!K75+'[1]3 pr. KR skol 6.2 Žalgirio'!K75+'[1]3 pr. KR skol 6.2 autobusu stot'!K75+'[1]3 pr. KR skol 6.1 Kudirka'!K75+'[1]3 pr. KR 6.2'!K75+'[1]3 pr. KR 6.1 (papildomi)'!K75+'[1]3 pr. KR 6.1 '!K75+'[1]3 pr. KR 6.1'!K75+'[1]5 pr. nep BDK 6.2 vanduo'!K75+'[1]5 pr. nep BDK 6.1 pastat'!K75+'[1]3 pr. KR 6.4'!K75+'[1]3 pr. KR 6.2 (cent aikšt) papil'!K75+'[1]3 pr. KR 6.2 (bendruom papild)'!K75+'[1]3 pr. nep BDK 6.2 bendruom'!K75+'[1]3 pr. nep BDK 6.2aikste'!K75+'[1]3 pr. nep BDK 6.1 kudirka'!K75</f>
        <v>0</v>
      </c>
      <c r="L76" s="139">
        <f>'[1]4 pr. KR 6 laikrodis'!L75+'[1]3 pr. KR skol 6.4 apšviet'!L75+'[1]3 pr. KR skol 6.2 bendruomenine'!L75+'[1]3 pr. KR skol 6.2 aikšte'!L75+'[1]3 pr. KR skol 6.2 Žalgirio'!L75+'[1]3 pr. KR skol 6.2 autobusu stot'!L75+'[1]3 pr. KR skol 6.1 Kudirka'!L75+'[1]3 pr. KR 6.2'!L75+'[1]3 pr. KR 6.1 (papildomi)'!L75+'[1]3 pr. KR 6.1 '!L75+'[1]3 pr. KR 6.1'!L75+'[1]5 pr. nep BDK 6.2 vanduo'!L75+'[1]5 pr. nep BDK 6.1 pastat'!L75+'[1]3 pr. KR 6.4'!L75+'[1]3 pr. KR 6.2 (cent aikšt) papil'!L75+'[1]3 pr. KR 6.2 (bendruom papild)'!L75+'[1]3 pr. nep BDK 6.2 bendruom'!L75+'[1]3 pr. nep BDK 6.2aikste'!L75+'[1]3 pr. nep BDK 6.1 kudirka'!L75</f>
        <v>0</v>
      </c>
      <c r="M76" s="66" t="e">
        <f>'[1]3 pr. KR skol 6.1 Kudirka'!M75+'[1]3 pr. KR skol 6.2 bendruomenine'!M75+#REF!+'[1]3 pr. KR skol 6.4 apšviet'!M75+#REF!+#REF!+#REF!+'[1]3 pr. KR 6.2'!M75+'[1]3 pr. KR 6.1'!M75+#REF!+#REF!</f>
        <v>#REF!</v>
      </c>
      <c r="N76" s="66" t="e">
        <f>'[1]3 pr. KR skol 6.1 Kudirka'!N75+'[1]3 pr. KR skol 6.2 bendruomenine'!N75+#REF!+'[1]3 pr. KR skol 6.4 apšviet'!N75+#REF!+#REF!+#REF!+'[1]3 pr. KR 6.2'!N75+'[1]3 pr. KR 6.1'!N75+#REF!+#REF!</f>
        <v>#REF!</v>
      </c>
      <c r="O76" s="66" t="e">
        <f>'[1]3 pr. KR skol 6.1 Kudirka'!O75+'[1]3 pr. KR skol 6.2 bendruomenine'!O75+#REF!+'[1]3 pr. KR skol 6.4 apšviet'!O75+#REF!+#REF!+#REF!+'[1]3 pr. KR 6.2'!O75+'[1]3 pr. KR 6.1'!O75+#REF!+#REF!</f>
        <v>#REF!</v>
      </c>
      <c r="P76" s="66" t="e">
        <f>'[1]3 pr. KR skol 6.1 Kudirka'!P75+'[1]3 pr. KR skol 6.2 bendruomenine'!P75+#REF!+'[1]3 pr. KR skol 6.4 apšviet'!P75+#REF!+#REF!+#REF!+'[1]3 pr. KR 6.2'!P75+'[1]3 pr. KR 6.1'!P75+#REF!+#REF!</f>
        <v>#REF!</v>
      </c>
      <c r="R76" s="53"/>
    </row>
    <row r="77" spans="1:18" ht="27.7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3">
        <v>2</v>
      </c>
      <c r="G77" s="60" t="s">
        <v>16</v>
      </c>
      <c r="H77" s="51">
        <v>44</v>
      </c>
      <c r="I77" s="139">
        <f>'[1]4 pr. KR 6 laikrodis'!I76+'[1]3 pr. KR skol 6.4 apšviet'!I76+'[1]3 pr. KR skol 6.2 bendruomenine'!I76+'[1]3 pr. KR skol 6.2 aikšte'!I76+'[1]3 pr. KR skol 6.2 Žalgirio'!I76+'[1]3 pr. KR skol 6.2 autobusu stot'!I76+'[1]3 pr. KR skol 6.1 Kudirka'!I76+'[1]3 pr. KR 6.2'!I76+'[1]3 pr. KR 6.1 (papildomi)'!I76+'[1]3 pr. KR 6.1 '!I76+'[1]3 pr. KR 6.1'!I76+'[1]5 pr. nep BDK 6.2 vanduo'!I76+'[1]5 pr. nep BDK 6.1 pastat'!I76+'[1]3 pr. KR 6.4'!I76+'[1]3 pr. KR 6.2 (cent aikšt) papil'!I76+'[1]3 pr. KR 6.2 (bendruom papild)'!I76+'[1]3 pr. nep BDK 6.2 bendruom'!I76+'[1]3 pr. nep BDK 6.2aikste'!I76+'[1]3 pr. nep BDK 6.1 kudirka'!I76</f>
        <v>0</v>
      </c>
      <c r="J77" s="139">
        <f>'[1]4 pr. KR 6 laikrodis'!J76+'[1]3 pr. KR skol 6.4 apšviet'!J76+'[1]3 pr. KR skol 6.2 bendruomenine'!J76+'[1]3 pr. KR skol 6.2 aikšte'!J76+'[1]3 pr. KR skol 6.2 Žalgirio'!J76+'[1]3 pr. KR skol 6.2 autobusu stot'!J76+'[1]3 pr. KR skol 6.1 Kudirka'!J76+'[1]3 pr. KR 6.2'!J76+'[1]3 pr. KR 6.1 (papildomi)'!J76+'[1]3 pr. KR 6.1 '!J76+'[1]3 pr. KR 6.1'!J76+'[1]5 pr. nep BDK 6.2 vanduo'!J76+'[1]5 pr. nep BDK 6.1 pastat'!J76+'[1]3 pr. KR 6.4'!J76+'[1]3 pr. KR 6.2 (cent aikšt) papil'!J76+'[1]3 pr. KR 6.2 (bendruom papild)'!J76+'[1]3 pr. nep BDK 6.2 bendruom'!J76+'[1]3 pr. nep BDK 6.2aikste'!J76+'[1]3 pr. nep BDK 6.1 kudirka'!J76</f>
        <v>0</v>
      </c>
      <c r="K77" s="139">
        <f>'[1]4 pr. KR 6 laikrodis'!K76+'[1]3 pr. KR skol 6.4 apšviet'!K76+'[1]3 pr. KR skol 6.2 bendruomenine'!K76+'[1]3 pr. KR skol 6.2 aikšte'!K76+'[1]3 pr. KR skol 6.2 Žalgirio'!K76+'[1]3 pr. KR skol 6.2 autobusu stot'!K76+'[1]3 pr. KR skol 6.1 Kudirka'!K76+'[1]3 pr. KR 6.2'!K76+'[1]3 pr. KR 6.1 (papildomi)'!K76+'[1]3 pr. KR 6.1 '!K76+'[1]3 pr. KR 6.1'!K76+'[1]5 pr. nep BDK 6.2 vanduo'!K76+'[1]5 pr. nep BDK 6.1 pastat'!K76+'[1]3 pr. KR 6.4'!K76+'[1]3 pr. KR 6.2 (cent aikšt) papil'!K76+'[1]3 pr. KR 6.2 (bendruom papild)'!K76+'[1]3 pr. nep BDK 6.2 bendruom'!K76+'[1]3 pr. nep BDK 6.2aikste'!K76+'[1]3 pr. nep BDK 6.1 kudirka'!K76</f>
        <v>0</v>
      </c>
      <c r="L77" s="139">
        <f>'[1]4 pr. KR 6 laikrodis'!L76+'[1]3 pr. KR skol 6.4 apšviet'!L76+'[1]3 pr. KR skol 6.2 bendruomenine'!L76+'[1]3 pr. KR skol 6.2 aikšte'!L76+'[1]3 pr. KR skol 6.2 Žalgirio'!L76+'[1]3 pr. KR skol 6.2 autobusu stot'!L76+'[1]3 pr. KR skol 6.1 Kudirka'!L76+'[1]3 pr. KR 6.2'!L76+'[1]3 pr. KR 6.1 (papildomi)'!L76+'[1]3 pr. KR 6.1 '!L76+'[1]3 pr. KR 6.1'!L76+'[1]5 pr. nep BDK 6.2 vanduo'!L76+'[1]5 pr. nep BDK 6.1 pastat'!L76+'[1]3 pr. KR 6.4'!L76+'[1]3 pr. KR 6.2 (cent aikšt) papil'!L76+'[1]3 pr. KR 6.2 (bendruom papild)'!L76+'[1]3 pr. nep BDK 6.2 bendruom'!L76+'[1]3 pr. nep BDK 6.2aikste'!L76+'[1]3 pr. nep BDK 6.1 kudirka'!L76</f>
        <v>0</v>
      </c>
      <c r="M77" s="66" t="e">
        <f>'[1]3 pr. KR skol 6.1 Kudirka'!M76+'[1]3 pr. KR skol 6.2 bendruomenine'!M76+#REF!+'[1]3 pr. KR skol 6.4 apšviet'!M76+#REF!+#REF!+#REF!+'[1]3 pr. KR 6.2'!M76+'[1]3 pr. KR 6.1'!M76+#REF!+#REF!</f>
        <v>#REF!</v>
      </c>
      <c r="N77" s="66" t="e">
        <f>'[1]3 pr. KR skol 6.1 Kudirka'!N76+'[1]3 pr. KR skol 6.2 bendruomenine'!N76+#REF!+'[1]3 pr. KR skol 6.4 apšviet'!N76+#REF!+#REF!+#REF!+'[1]3 pr. KR 6.2'!N76+'[1]3 pr. KR 6.1'!N76+#REF!+#REF!</f>
        <v>#REF!</v>
      </c>
      <c r="O77" s="66" t="e">
        <f>'[1]3 pr. KR skol 6.1 Kudirka'!O76+'[1]3 pr. KR skol 6.2 bendruomenine'!O76+#REF!+'[1]3 pr. KR skol 6.4 apšviet'!O76+#REF!+#REF!+#REF!+'[1]3 pr. KR 6.2'!O76+'[1]3 pr. KR 6.1'!O76+#REF!+#REF!</f>
        <v>#REF!</v>
      </c>
      <c r="P77" s="66" t="e">
        <f>'[1]3 pr. KR skol 6.1 Kudirka'!P76+'[1]3 pr. KR skol 6.2 bendruomenine'!P76+#REF!+'[1]3 pr. KR skol 6.4 apšviet'!P76+#REF!+#REF!+#REF!+'[1]3 pr. KR 6.2'!P76+'[1]3 pr. KR 6.1'!P76+#REF!+#REF!</f>
        <v>#REF!</v>
      </c>
      <c r="R77" s="53"/>
    </row>
    <row r="78" spans="1:18" ht="15" hidden="1" customHeight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3">
        <v>3</v>
      </c>
      <c r="G78" s="60" t="s">
        <v>113</v>
      </c>
      <c r="H78" s="82">
        <v>45</v>
      </c>
      <c r="I78" s="139">
        <f>'[1]4 pr. KR 6 laikrodis'!I77+'[1]3 pr. KR skol 6.4 apšviet'!I77+'[1]3 pr. KR skol 6.2 bendruomenine'!I77+'[1]3 pr. KR skol 6.2 aikšte'!I77+'[1]3 pr. KR skol 6.2 Žalgirio'!I77+'[1]3 pr. KR skol 6.2 autobusu stot'!I77+'[1]3 pr. KR skol 6.1 Kudirka'!I77+'[1]3 pr. KR 6.2'!I77+'[1]3 pr. KR 6.1 (papildomi)'!I77+'[1]3 pr. KR 6.1 '!I77+'[1]3 pr. KR 6.1'!I77+'[1]5 pr. nep BDK 6.2 vanduo'!I77+'[1]5 pr. nep BDK 6.1 pastat'!I77+'[1]3 pr. KR 6.4'!I77+'[1]3 pr. KR 6.2 (cent aikšt) papil'!I77+'[1]3 pr. KR 6.2 (bendruom papild)'!I77+'[1]3 pr. nep BDK 6.2 bendruom'!I77+'[1]3 pr. nep BDK 6.2aikste'!I77+'[1]3 pr. nep BDK 6.1 kudirka'!I77</f>
        <v>0</v>
      </c>
      <c r="J78" s="139">
        <f>'[1]4 pr. KR 6 laikrodis'!J77+'[1]3 pr. KR skol 6.4 apšviet'!J77+'[1]3 pr. KR skol 6.2 bendruomenine'!J77+'[1]3 pr. KR skol 6.2 aikšte'!J77+'[1]3 pr. KR skol 6.2 Žalgirio'!J77+'[1]3 pr. KR skol 6.2 autobusu stot'!J77+'[1]3 pr. KR skol 6.1 Kudirka'!J77+'[1]3 pr. KR 6.2'!J77+'[1]3 pr. KR 6.1 (papildomi)'!J77+'[1]3 pr. KR 6.1 '!J77+'[1]3 pr. KR 6.1'!J77+'[1]5 pr. nep BDK 6.2 vanduo'!J77+'[1]5 pr. nep BDK 6.1 pastat'!J77+'[1]3 pr. KR 6.4'!J77+'[1]3 pr. KR 6.2 (cent aikšt) papil'!J77+'[1]3 pr. KR 6.2 (bendruom papild)'!J77+'[1]3 pr. nep BDK 6.2 bendruom'!J77+'[1]3 pr. nep BDK 6.2aikste'!J77+'[1]3 pr. nep BDK 6.1 kudirka'!J77</f>
        <v>0</v>
      </c>
      <c r="K78" s="139">
        <f>'[1]4 pr. KR 6 laikrodis'!K77+'[1]3 pr. KR skol 6.4 apšviet'!K77+'[1]3 pr. KR skol 6.2 bendruomenine'!K77+'[1]3 pr. KR skol 6.2 aikšte'!K77+'[1]3 pr. KR skol 6.2 Žalgirio'!K77+'[1]3 pr. KR skol 6.2 autobusu stot'!K77+'[1]3 pr. KR skol 6.1 Kudirka'!K77+'[1]3 pr. KR 6.2'!K77+'[1]3 pr. KR 6.1 (papildomi)'!K77+'[1]3 pr. KR 6.1 '!K77+'[1]3 pr. KR 6.1'!K77+'[1]5 pr. nep BDK 6.2 vanduo'!K77+'[1]5 pr. nep BDK 6.1 pastat'!K77+'[1]3 pr. KR 6.4'!K77+'[1]3 pr. KR 6.2 (cent aikšt) papil'!K77+'[1]3 pr. KR 6.2 (bendruom papild)'!K77+'[1]3 pr. nep BDK 6.2 bendruom'!K77+'[1]3 pr. nep BDK 6.2aikste'!K77+'[1]3 pr. nep BDK 6.1 kudirka'!K77</f>
        <v>0</v>
      </c>
      <c r="L78" s="139">
        <f>'[1]4 pr. KR 6 laikrodis'!L77+'[1]3 pr. KR skol 6.4 apšviet'!L77+'[1]3 pr. KR skol 6.2 bendruomenine'!L77+'[1]3 pr. KR skol 6.2 aikšte'!L77+'[1]3 pr. KR skol 6.2 Žalgirio'!L77+'[1]3 pr. KR skol 6.2 autobusu stot'!L77+'[1]3 pr. KR skol 6.1 Kudirka'!L77+'[1]3 pr. KR 6.2'!L77+'[1]3 pr. KR 6.1 (papildomi)'!L77+'[1]3 pr. KR 6.1 '!L77+'[1]3 pr. KR 6.1'!L77+'[1]5 pr. nep BDK 6.2 vanduo'!L77+'[1]5 pr. nep BDK 6.1 pastat'!L77+'[1]3 pr. KR 6.4'!L77+'[1]3 pr. KR 6.2 (cent aikšt) papil'!L77+'[1]3 pr. KR 6.2 (bendruom papild)'!L77+'[1]3 pr. nep BDK 6.2 bendruom'!L77+'[1]3 pr. nep BDK 6.2aikste'!L77+'[1]3 pr. nep BDK 6.1 kudirka'!L77</f>
        <v>0</v>
      </c>
      <c r="M78" s="66" t="e">
        <f>'[1]3 pr. KR skol 6.1 Kudirka'!M77+'[1]3 pr. KR skol 6.2 bendruomenine'!M77+#REF!+'[1]3 pr. KR skol 6.4 apšviet'!M77+#REF!+#REF!+#REF!+'[1]3 pr. KR 6.2'!M77+'[1]3 pr. KR 6.1'!M77+#REF!+#REF!</f>
        <v>#REF!</v>
      </c>
      <c r="N78" s="66" t="e">
        <f>'[1]3 pr. KR skol 6.1 Kudirka'!N77+'[1]3 pr. KR skol 6.2 bendruomenine'!N77+#REF!+'[1]3 pr. KR skol 6.4 apšviet'!N77+#REF!+#REF!+#REF!+'[1]3 pr. KR 6.2'!N77+'[1]3 pr. KR 6.1'!N77+#REF!+#REF!</f>
        <v>#REF!</v>
      </c>
      <c r="O78" s="66" t="e">
        <f>'[1]3 pr. KR skol 6.1 Kudirka'!O77+'[1]3 pr. KR skol 6.2 bendruomenine'!O77+#REF!+'[1]3 pr. KR skol 6.4 apšviet'!O77+#REF!+#REF!+#REF!+'[1]3 pr. KR 6.2'!O77+'[1]3 pr. KR 6.1'!O77+#REF!+#REF!</f>
        <v>#REF!</v>
      </c>
      <c r="P78" s="66" t="e">
        <f>'[1]3 pr. KR skol 6.1 Kudirka'!P77+'[1]3 pr. KR skol 6.2 bendruomenine'!P77+#REF!+'[1]3 pr. KR skol 6.4 apšviet'!P77+#REF!+#REF!+#REF!+'[1]3 pr. KR 6.2'!P77+'[1]3 pr. KR 6.1'!P77+#REF!+#REF!</f>
        <v>#REF!</v>
      </c>
      <c r="R78" s="53"/>
    </row>
    <row r="79" spans="1:18" ht="16.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3"/>
      <c r="G79" s="88" t="s">
        <v>115</v>
      </c>
      <c r="H79" s="51">
        <v>46</v>
      </c>
      <c r="I79" s="137">
        <f>I80</f>
        <v>0</v>
      </c>
      <c r="J79" s="152">
        <f>J80</f>
        <v>0</v>
      </c>
      <c r="K79" s="152">
        <f>K80</f>
        <v>0</v>
      </c>
      <c r="L79" s="138">
        <f>L80</f>
        <v>0</v>
      </c>
      <c r="R79" s="53"/>
    </row>
    <row r="80" spans="1:18" ht="15.7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/>
      <c r="G80" s="60" t="s">
        <v>115</v>
      </c>
      <c r="H80" s="82">
        <v>47</v>
      </c>
      <c r="I80" s="137">
        <f>SUM(I81:I83)</f>
        <v>0</v>
      </c>
      <c r="J80" s="152">
        <f>SUM(J81:J83)</f>
        <v>0</v>
      </c>
      <c r="K80" s="152">
        <f>SUM(K81:K83)</f>
        <v>0</v>
      </c>
      <c r="L80" s="138">
        <f>SUM(L81:L83)</f>
        <v>0</v>
      </c>
      <c r="R80" s="53"/>
    </row>
    <row r="81" spans="1:18" ht="15" hidden="1" customHeight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1</v>
      </c>
      <c r="G81" s="57" t="s">
        <v>17</v>
      </c>
      <c r="H81" s="51">
        <v>48</v>
      </c>
      <c r="I81" s="139">
        <f>'[1]4 pr. KR 6 laikrodis'!I80+'[1]3 pr. KR skol 6.4 apšviet'!I80+'[1]3 pr. KR skol 6.2 bendruomenine'!I80+'[1]3 pr. KR skol 6.2 aikšte'!I80+'[1]3 pr. KR skol 6.2 Žalgirio'!I80+'[1]3 pr. KR skol 6.2 autobusu stot'!I80+'[1]3 pr. KR skol 6.1 Kudirka'!I80+'[1]3 pr. KR 6.2'!I80+'[1]3 pr. KR 6.1 (papildomi)'!I80+'[1]3 pr. KR 6.1 '!I80+'[1]3 pr. KR 6.1'!I80+'[1]5 pr. nep BDK 6.2 vanduo'!I80+'[1]5 pr. nep BDK 6.1 pastat'!I80+'[1]3 pr. KR 6.4'!I80+'[1]3 pr. KR 6.2 (cent aikšt) papil'!I80+'[1]3 pr. KR 6.2 (bendruom papild)'!I80+'[1]3 pr. nep BDK 6.2 bendruom'!I80+'[1]3 pr. nep BDK 6.2aikste'!I80+'[1]3 pr. nep BDK 6.1 kudirka'!I80</f>
        <v>0</v>
      </c>
      <c r="J81" s="139">
        <f>'[1]4 pr. KR 6 laikrodis'!J80+'[1]3 pr. KR skol 6.4 apšviet'!J80+'[1]3 pr. KR skol 6.2 bendruomenine'!J80+'[1]3 pr. KR skol 6.2 aikšte'!J80+'[1]3 pr. KR skol 6.2 Žalgirio'!J80+'[1]3 pr. KR skol 6.2 autobusu stot'!J80+'[1]3 pr. KR skol 6.1 Kudirka'!J80+'[1]3 pr. KR 6.2'!J80+'[1]3 pr. KR 6.1 (papildomi)'!J80+'[1]3 pr. KR 6.1 '!J80+'[1]3 pr. KR 6.1'!J80+'[1]5 pr. nep BDK 6.2 vanduo'!J80+'[1]5 pr. nep BDK 6.1 pastat'!J80+'[1]3 pr. KR 6.4'!J80+'[1]3 pr. KR 6.2 (cent aikšt) papil'!J80+'[1]3 pr. KR 6.2 (bendruom papild)'!J80+'[1]3 pr. nep BDK 6.2 bendruom'!J80+'[1]3 pr. nep BDK 6.2aikste'!J80+'[1]3 pr. nep BDK 6.1 kudirka'!J80</f>
        <v>0</v>
      </c>
      <c r="K81" s="139">
        <f>'[1]4 pr. KR 6 laikrodis'!K80+'[1]3 pr. KR skol 6.4 apšviet'!K80+'[1]3 pr. KR skol 6.2 bendruomenine'!K80+'[1]3 pr. KR skol 6.2 aikšte'!K80+'[1]3 pr. KR skol 6.2 Žalgirio'!K80+'[1]3 pr. KR skol 6.2 autobusu stot'!K80+'[1]3 pr. KR skol 6.1 Kudirka'!K80+'[1]3 pr. KR 6.2'!K80+'[1]3 pr. KR 6.1 (papildomi)'!K80+'[1]3 pr. KR 6.1 '!K80+'[1]3 pr. KR 6.1'!K80+'[1]5 pr. nep BDK 6.2 vanduo'!K80+'[1]5 pr. nep BDK 6.1 pastat'!K80+'[1]3 pr. KR 6.4'!K80+'[1]3 pr. KR 6.2 (cent aikšt) papil'!K80+'[1]3 pr. KR 6.2 (bendruom papild)'!K80+'[1]3 pr. nep BDK 6.2 bendruom'!K80+'[1]3 pr. nep BDK 6.2aikste'!K80+'[1]3 pr. nep BDK 6.1 kudirka'!K80</f>
        <v>0</v>
      </c>
      <c r="L81" s="139">
        <f>'[1]4 pr. KR 6 laikrodis'!L80+'[1]3 pr. KR skol 6.4 apšviet'!L80+'[1]3 pr. KR skol 6.2 bendruomenine'!L80+'[1]3 pr. KR skol 6.2 aikšte'!L80+'[1]3 pr. KR skol 6.2 Žalgirio'!L80+'[1]3 pr. KR skol 6.2 autobusu stot'!L80+'[1]3 pr. KR skol 6.1 Kudirka'!L80+'[1]3 pr. KR 6.2'!L80+'[1]3 pr. KR 6.1 (papildomi)'!L80+'[1]3 pr. KR 6.1 '!L80+'[1]3 pr. KR 6.1'!L80+'[1]5 pr. nep BDK 6.2 vanduo'!L80+'[1]5 pr. nep BDK 6.1 pastat'!L80+'[1]3 pr. KR 6.4'!L80+'[1]3 pr. KR 6.2 (cent aikšt) papil'!L80+'[1]3 pr. KR 6.2 (bendruom papild)'!L80+'[1]3 pr. nep BDK 6.2 bendruom'!L80+'[1]3 pr. nep BDK 6.2aikste'!L80+'[1]3 pr. nep BDK 6.1 kudirka'!L80</f>
        <v>0</v>
      </c>
      <c r="M81" s="66" t="e">
        <f>'[1]3 pr. KR skol 6.1 Kudirka'!M80+'[1]3 pr. KR skol 6.2 bendruomenine'!M80+#REF!+'[1]3 pr. KR skol 6.4 apšviet'!M80+#REF!+#REF!+#REF!+'[1]3 pr. KR 6.2'!M80+'[1]3 pr. KR 6.1'!M80+#REF!+#REF!</f>
        <v>#REF!</v>
      </c>
      <c r="N81" s="66" t="e">
        <f>'[1]3 pr. KR skol 6.1 Kudirka'!N80+'[1]3 pr. KR skol 6.2 bendruomenine'!N80+#REF!+'[1]3 pr. KR skol 6.4 apšviet'!N80+#REF!+#REF!+#REF!+'[1]3 pr. KR 6.2'!N80+'[1]3 pr. KR 6.1'!N80+#REF!+#REF!</f>
        <v>#REF!</v>
      </c>
      <c r="O81" s="66" t="e">
        <f>'[1]3 pr. KR skol 6.1 Kudirka'!O80+'[1]3 pr. KR skol 6.2 bendruomenine'!O80+#REF!+'[1]3 pr. KR skol 6.4 apšviet'!O80+#REF!+#REF!+#REF!+'[1]3 pr. KR 6.2'!O80+'[1]3 pr. KR 6.1'!O80+#REF!+#REF!</f>
        <v>#REF!</v>
      </c>
      <c r="P81" s="66" t="e">
        <f>'[1]3 pr. KR skol 6.1 Kudirka'!P80+'[1]3 pr. KR skol 6.2 bendruomenine'!P80+#REF!+'[1]3 pr. KR skol 6.4 apšviet'!P80+#REF!+#REF!+#REF!+'[1]3 pr. KR 6.2'!P80+'[1]3 pr. KR 6.1'!P80+#REF!+#REF!</f>
        <v>#REF!</v>
      </c>
      <c r="R81" s="53"/>
    </row>
    <row r="82" spans="1:18" ht="16.5" hidden="1" customHeight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3">
        <v>2</v>
      </c>
      <c r="G82" s="60" t="s">
        <v>18</v>
      </c>
      <c r="H82" s="82">
        <v>49</v>
      </c>
      <c r="I82" s="139">
        <f>'[1]4 pr. KR 6 laikrodis'!I81+'[1]3 pr. KR skol 6.4 apšviet'!I81+'[1]3 pr. KR skol 6.2 bendruomenine'!I81+'[1]3 pr. KR skol 6.2 aikšte'!I81+'[1]3 pr. KR skol 6.2 Žalgirio'!I81+'[1]3 pr. KR skol 6.2 autobusu stot'!I81+'[1]3 pr. KR skol 6.1 Kudirka'!I81+'[1]3 pr. KR 6.2'!I81+'[1]3 pr. KR 6.1 (papildomi)'!I81+'[1]3 pr. KR 6.1 '!I81+'[1]3 pr. KR 6.1'!I81+'[1]5 pr. nep BDK 6.2 vanduo'!I81+'[1]5 pr. nep BDK 6.1 pastat'!I81+'[1]3 pr. KR 6.4'!I81+'[1]3 pr. KR 6.2 (cent aikšt) papil'!I81+'[1]3 pr. KR 6.2 (bendruom papild)'!I81+'[1]3 pr. nep BDK 6.2 bendruom'!I81+'[1]3 pr. nep BDK 6.2aikste'!I81+'[1]3 pr. nep BDK 6.1 kudirka'!I81</f>
        <v>0</v>
      </c>
      <c r="J82" s="139">
        <f>'[1]4 pr. KR 6 laikrodis'!J81+'[1]3 pr. KR skol 6.4 apšviet'!J81+'[1]3 pr. KR skol 6.2 bendruomenine'!J81+'[1]3 pr. KR skol 6.2 aikšte'!J81+'[1]3 pr. KR skol 6.2 Žalgirio'!J81+'[1]3 pr. KR skol 6.2 autobusu stot'!J81+'[1]3 pr. KR skol 6.1 Kudirka'!J81+'[1]3 pr. KR 6.2'!J81+'[1]3 pr. KR 6.1 (papildomi)'!J81+'[1]3 pr. KR 6.1 '!J81+'[1]3 pr. KR 6.1'!J81+'[1]5 pr. nep BDK 6.2 vanduo'!J81+'[1]5 pr. nep BDK 6.1 pastat'!J81+'[1]3 pr. KR 6.4'!J81+'[1]3 pr. KR 6.2 (cent aikšt) papil'!J81+'[1]3 pr. KR 6.2 (bendruom papild)'!J81+'[1]3 pr. nep BDK 6.2 bendruom'!J81+'[1]3 pr. nep BDK 6.2aikste'!J81+'[1]3 pr. nep BDK 6.1 kudirka'!J81</f>
        <v>0</v>
      </c>
      <c r="K82" s="139">
        <f>'[1]4 pr. KR 6 laikrodis'!K81+'[1]3 pr. KR skol 6.4 apšviet'!K81+'[1]3 pr. KR skol 6.2 bendruomenine'!K81+'[1]3 pr. KR skol 6.2 aikšte'!K81+'[1]3 pr. KR skol 6.2 Žalgirio'!K81+'[1]3 pr. KR skol 6.2 autobusu stot'!K81+'[1]3 pr. KR skol 6.1 Kudirka'!K81+'[1]3 pr. KR 6.2'!K81+'[1]3 pr. KR 6.1 (papildomi)'!K81+'[1]3 pr. KR 6.1 '!K81+'[1]3 pr. KR 6.1'!K81+'[1]5 pr. nep BDK 6.2 vanduo'!K81+'[1]5 pr. nep BDK 6.1 pastat'!K81+'[1]3 pr. KR 6.4'!K81+'[1]3 pr. KR 6.2 (cent aikšt) papil'!K81+'[1]3 pr. KR 6.2 (bendruom papild)'!K81+'[1]3 pr. nep BDK 6.2 bendruom'!K81+'[1]3 pr. nep BDK 6.2aikste'!K81+'[1]3 pr. nep BDK 6.1 kudirka'!K81</f>
        <v>0</v>
      </c>
      <c r="L82" s="139">
        <f>'[1]4 pr. KR 6 laikrodis'!L81+'[1]3 pr. KR skol 6.4 apšviet'!L81+'[1]3 pr. KR skol 6.2 bendruomenine'!L81+'[1]3 pr. KR skol 6.2 aikšte'!L81+'[1]3 pr. KR skol 6.2 Žalgirio'!L81+'[1]3 pr. KR skol 6.2 autobusu stot'!L81+'[1]3 pr. KR skol 6.1 Kudirka'!L81+'[1]3 pr. KR 6.2'!L81+'[1]3 pr. KR 6.1 (papildomi)'!L81+'[1]3 pr. KR 6.1 '!L81+'[1]3 pr. KR 6.1'!L81+'[1]5 pr. nep BDK 6.2 vanduo'!L81+'[1]5 pr. nep BDK 6.1 pastat'!L81+'[1]3 pr. KR 6.4'!L81+'[1]3 pr. KR 6.2 (cent aikšt) papil'!L81+'[1]3 pr. KR 6.2 (bendruom papild)'!L81+'[1]3 pr. nep BDK 6.2 bendruom'!L81+'[1]3 pr. nep BDK 6.2aikste'!L81+'[1]3 pr. nep BDK 6.1 kudirka'!L81</f>
        <v>0</v>
      </c>
      <c r="M82" s="66" t="e">
        <f>'[1]3 pr. KR skol 6.1 Kudirka'!M81+'[1]3 pr. KR skol 6.2 bendruomenine'!M81+#REF!+'[1]3 pr. KR skol 6.4 apšviet'!M81+#REF!+#REF!+#REF!+'[1]3 pr. KR 6.2'!M81+'[1]3 pr. KR 6.1'!M81+#REF!+#REF!</f>
        <v>#REF!</v>
      </c>
      <c r="N82" s="66" t="e">
        <f>'[1]3 pr. KR skol 6.1 Kudirka'!N81+'[1]3 pr. KR skol 6.2 bendruomenine'!N81+#REF!+'[1]3 pr. KR skol 6.4 apšviet'!N81+#REF!+#REF!+#REF!+'[1]3 pr. KR 6.2'!N81+'[1]3 pr. KR 6.1'!N81+#REF!+#REF!</f>
        <v>#REF!</v>
      </c>
      <c r="O82" s="66" t="e">
        <f>'[1]3 pr. KR skol 6.1 Kudirka'!O81+'[1]3 pr. KR skol 6.2 bendruomenine'!O81+#REF!+'[1]3 pr. KR skol 6.4 apšviet'!O81+#REF!+#REF!+#REF!+'[1]3 pr. KR 6.2'!O81+'[1]3 pr. KR 6.1'!O81+#REF!+#REF!</f>
        <v>#REF!</v>
      </c>
      <c r="P82" s="66" t="e">
        <f>'[1]3 pr. KR skol 6.1 Kudirka'!P81+'[1]3 pr. KR skol 6.2 bendruomenine'!P81+#REF!+'[1]3 pr. KR skol 6.4 apšviet'!P81+#REF!+#REF!+#REF!+'[1]3 pr. KR 6.2'!P81+'[1]3 pr. KR 6.1'!P81+#REF!+#REF!</f>
        <v>#REF!</v>
      </c>
      <c r="R82" s="53"/>
    </row>
    <row r="83" spans="1:18" ht="17.25" hidden="1" customHeight="1">
      <c r="A83" s="57">
        <v>2</v>
      </c>
      <c r="B83" s="55">
        <v>3</v>
      </c>
      <c r="C83" s="55">
        <v>1</v>
      </c>
      <c r="D83" s="55">
        <v>3</v>
      </c>
      <c r="E83" s="55">
        <v>1</v>
      </c>
      <c r="F83" s="58">
        <v>3</v>
      </c>
      <c r="G83" s="57" t="s">
        <v>19</v>
      </c>
      <c r="H83" s="51">
        <v>50</v>
      </c>
      <c r="I83" s="139">
        <f>'[1]4 pr. KR 6 laikrodis'!I82+'[1]3 pr. KR skol 6.4 apšviet'!I82+'[1]3 pr. KR skol 6.2 bendruomenine'!I82+'[1]3 pr. KR skol 6.2 aikšte'!I82+'[1]3 pr. KR skol 6.2 Žalgirio'!I82+'[1]3 pr. KR skol 6.2 autobusu stot'!I82+'[1]3 pr. KR skol 6.1 Kudirka'!I82+'[1]3 pr. KR 6.2'!I82+'[1]3 pr. KR 6.1 (papildomi)'!I82+'[1]3 pr. KR 6.1 '!I82+'[1]3 pr. KR 6.1'!I82+'[1]5 pr. nep BDK 6.2 vanduo'!I82+'[1]5 pr. nep BDK 6.1 pastat'!I82+'[1]3 pr. KR 6.4'!I82+'[1]3 pr. KR 6.2 (cent aikšt) papil'!I82+'[1]3 pr. KR 6.2 (bendruom papild)'!I82+'[1]3 pr. nep BDK 6.2 bendruom'!I82+'[1]3 pr. nep BDK 6.2aikste'!I82+'[1]3 pr. nep BDK 6.1 kudirka'!I82</f>
        <v>0</v>
      </c>
      <c r="J83" s="139">
        <f>'[1]4 pr. KR 6 laikrodis'!J82+'[1]3 pr. KR skol 6.4 apšviet'!J82+'[1]3 pr. KR skol 6.2 bendruomenine'!J82+'[1]3 pr. KR skol 6.2 aikšte'!J82+'[1]3 pr. KR skol 6.2 Žalgirio'!J82+'[1]3 pr. KR skol 6.2 autobusu stot'!J82+'[1]3 pr. KR skol 6.1 Kudirka'!J82+'[1]3 pr. KR 6.2'!J82+'[1]3 pr. KR 6.1 (papildomi)'!J82+'[1]3 pr. KR 6.1 '!J82+'[1]3 pr. KR 6.1'!J82+'[1]5 pr. nep BDK 6.2 vanduo'!J82+'[1]5 pr. nep BDK 6.1 pastat'!J82+'[1]3 pr. KR 6.4'!J82+'[1]3 pr. KR 6.2 (cent aikšt) papil'!J82+'[1]3 pr. KR 6.2 (bendruom papild)'!J82+'[1]3 pr. nep BDK 6.2 bendruom'!J82+'[1]3 pr. nep BDK 6.2aikste'!J82+'[1]3 pr. nep BDK 6.1 kudirka'!J82</f>
        <v>0</v>
      </c>
      <c r="K83" s="139">
        <f>'[1]4 pr. KR 6 laikrodis'!K82+'[1]3 pr. KR skol 6.4 apšviet'!K82+'[1]3 pr. KR skol 6.2 bendruomenine'!K82+'[1]3 pr. KR skol 6.2 aikšte'!K82+'[1]3 pr. KR skol 6.2 Žalgirio'!K82+'[1]3 pr. KR skol 6.2 autobusu stot'!K82+'[1]3 pr. KR skol 6.1 Kudirka'!K82+'[1]3 pr. KR 6.2'!K82+'[1]3 pr. KR 6.1 (papildomi)'!K82+'[1]3 pr. KR 6.1 '!K82+'[1]3 pr. KR 6.1'!K82+'[1]5 pr. nep BDK 6.2 vanduo'!K82+'[1]5 pr. nep BDK 6.1 pastat'!K82+'[1]3 pr. KR 6.4'!K82+'[1]3 pr. KR 6.2 (cent aikšt) papil'!K82+'[1]3 pr. KR 6.2 (bendruom papild)'!K82+'[1]3 pr. nep BDK 6.2 bendruom'!K82+'[1]3 pr. nep BDK 6.2aikste'!K82+'[1]3 pr. nep BDK 6.1 kudirka'!K82</f>
        <v>0</v>
      </c>
      <c r="L83" s="139">
        <f>'[1]4 pr. KR 6 laikrodis'!L82+'[1]3 pr. KR skol 6.4 apšviet'!L82+'[1]3 pr. KR skol 6.2 bendruomenine'!L82+'[1]3 pr. KR skol 6.2 aikšte'!L82+'[1]3 pr. KR skol 6.2 Žalgirio'!L82+'[1]3 pr. KR skol 6.2 autobusu stot'!L82+'[1]3 pr. KR skol 6.1 Kudirka'!L82+'[1]3 pr. KR 6.2'!L82+'[1]3 pr. KR 6.1 (papildomi)'!L82+'[1]3 pr. KR 6.1 '!L82+'[1]3 pr. KR 6.1'!L82+'[1]5 pr. nep BDK 6.2 vanduo'!L82+'[1]5 pr. nep BDK 6.1 pastat'!L82+'[1]3 pr. KR 6.4'!L82+'[1]3 pr. KR 6.2 (cent aikšt) papil'!L82+'[1]3 pr. KR 6.2 (bendruom papild)'!L82+'[1]3 pr. nep BDK 6.2 bendruom'!L82+'[1]3 pr. nep BDK 6.2aikste'!L82+'[1]3 pr. nep BDK 6.1 kudirka'!L82</f>
        <v>0</v>
      </c>
      <c r="M83" s="66" t="e">
        <f>'[1]3 pr. KR skol 6.1 Kudirka'!M82+'[1]3 pr. KR skol 6.2 bendruomenine'!M82+#REF!+'[1]3 pr. KR skol 6.4 apšviet'!M82+#REF!+#REF!+#REF!+'[1]3 pr. KR 6.2'!M82+'[1]3 pr. KR 6.1'!M82+#REF!+#REF!</f>
        <v>#REF!</v>
      </c>
      <c r="N83" s="66" t="e">
        <f>'[1]3 pr. KR skol 6.1 Kudirka'!N82+'[1]3 pr. KR skol 6.2 bendruomenine'!N82+#REF!+'[1]3 pr. KR skol 6.4 apšviet'!N82+#REF!+#REF!+#REF!+'[1]3 pr. KR 6.2'!N82+'[1]3 pr. KR 6.1'!N82+#REF!+#REF!</f>
        <v>#REF!</v>
      </c>
      <c r="O83" s="66" t="e">
        <f>'[1]3 pr. KR skol 6.1 Kudirka'!O82+'[1]3 pr. KR skol 6.2 bendruomenine'!O82+#REF!+'[1]3 pr. KR skol 6.4 apšviet'!O82+#REF!+#REF!+#REF!+'[1]3 pr. KR 6.2'!O82+'[1]3 pr. KR 6.1'!O82+#REF!+#REF!</f>
        <v>#REF!</v>
      </c>
      <c r="P83" s="66" t="e">
        <f>'[1]3 pr. KR skol 6.1 Kudirka'!P82+'[1]3 pr. KR skol 6.2 bendruomenine'!P82+#REF!+'[1]3 pr. KR skol 6.4 apšviet'!P82+#REF!+#REF!+#REF!+'[1]3 pr. KR 6.2'!P82+'[1]3 pr. KR 6.1'!P82+#REF!+#REF!</f>
        <v>#REF!</v>
      </c>
      <c r="R83" s="53"/>
    </row>
    <row r="84" spans="1:18" ht="14.25" hidden="1" customHeight="1">
      <c r="A84" s="60">
        <v>2</v>
      </c>
      <c r="B84" s="61">
        <v>3</v>
      </c>
      <c r="C84" s="61">
        <v>2</v>
      </c>
      <c r="D84" s="61"/>
      <c r="E84" s="61"/>
      <c r="F84" s="63"/>
      <c r="G84" s="88" t="s">
        <v>116</v>
      </c>
      <c r="H84" s="82">
        <v>51</v>
      </c>
      <c r="I84" s="137">
        <f>I85</f>
        <v>0</v>
      </c>
      <c r="J84" s="152">
        <f t="shared" ref="J84:L86" si="3">J85</f>
        <v>0</v>
      </c>
      <c r="K84" s="152">
        <f t="shared" si="3"/>
        <v>0</v>
      </c>
      <c r="L84" s="138">
        <f t="shared" si="3"/>
        <v>0</v>
      </c>
      <c r="R84" s="53"/>
    </row>
    <row r="85" spans="1:18" ht="37.5" hidden="1" customHeight="1">
      <c r="A85" s="60">
        <v>2</v>
      </c>
      <c r="B85" s="61">
        <v>3</v>
      </c>
      <c r="C85" s="61">
        <v>2</v>
      </c>
      <c r="D85" s="61">
        <v>1</v>
      </c>
      <c r="E85" s="61"/>
      <c r="F85" s="63"/>
      <c r="G85" s="60" t="s">
        <v>117</v>
      </c>
      <c r="H85" s="51">
        <v>52</v>
      </c>
      <c r="I85" s="137">
        <f>I86</f>
        <v>0</v>
      </c>
      <c r="J85" s="152">
        <f t="shared" si="3"/>
        <v>0</v>
      </c>
      <c r="K85" s="152">
        <f t="shared" si="3"/>
        <v>0</v>
      </c>
      <c r="L85" s="138">
        <f t="shared" si="3"/>
        <v>0</v>
      </c>
      <c r="R85" s="53"/>
    </row>
    <row r="86" spans="1:18" ht="28.5" hidden="1" customHeight="1">
      <c r="A86" s="60">
        <v>2</v>
      </c>
      <c r="B86" s="61">
        <v>3</v>
      </c>
      <c r="C86" s="61">
        <v>2</v>
      </c>
      <c r="D86" s="61">
        <v>1</v>
      </c>
      <c r="E86" s="61">
        <v>1</v>
      </c>
      <c r="F86" s="63"/>
      <c r="G86" s="60" t="s">
        <v>117</v>
      </c>
      <c r="H86" s="82">
        <v>53</v>
      </c>
      <c r="I86" s="137">
        <f>I87</f>
        <v>0</v>
      </c>
      <c r="J86" s="152">
        <f t="shared" si="3"/>
        <v>0</v>
      </c>
      <c r="K86" s="152">
        <f t="shared" si="3"/>
        <v>0</v>
      </c>
      <c r="L86" s="138">
        <f t="shared" si="3"/>
        <v>0</v>
      </c>
      <c r="R86" s="53"/>
    </row>
    <row r="87" spans="1:18" ht="31.5" hidden="1" customHeight="1">
      <c r="A87" s="60">
        <v>2</v>
      </c>
      <c r="B87" s="61">
        <v>3</v>
      </c>
      <c r="C87" s="61">
        <v>2</v>
      </c>
      <c r="D87" s="61">
        <v>1</v>
      </c>
      <c r="E87" s="61">
        <v>1</v>
      </c>
      <c r="F87" s="63">
        <v>1</v>
      </c>
      <c r="G87" s="60" t="s">
        <v>117</v>
      </c>
      <c r="H87" s="51">
        <v>54</v>
      </c>
      <c r="I87" s="139">
        <f>'[1]4 pr. KR 6 laikrodis'!I86+'[1]3 pr. KR skol 6.4 apšviet'!I86+'[1]3 pr. KR skol 6.2 bendruomenine'!I86+'[1]3 pr. KR skol 6.2 aikšte'!I86+'[1]3 pr. KR skol 6.2 Žalgirio'!I86+'[1]3 pr. KR skol 6.2 autobusu stot'!I86+'[1]3 pr. KR skol 6.1 Kudirka'!I86+'[1]3 pr. KR 6.2'!I86+'[1]3 pr. KR 6.1 (papildomi)'!I86+'[1]3 pr. KR 6.1 '!I86+'[1]3 pr. KR 6.1'!I86+'[1]5 pr. nep BDK 6.2 vanduo'!I86+'[1]5 pr. nep BDK 6.1 pastat'!I86+'[1]3 pr. KR 6.4'!I86+'[1]3 pr. KR 6.2 (cent aikšt) papil'!I86+'[1]3 pr. KR 6.2 (bendruom papild)'!I86+'[1]3 pr. nep BDK 6.2 bendruom'!I86+'[1]3 pr. nep BDK 6.2aikste'!I86+'[1]3 pr. nep BDK 6.1 kudirka'!I86</f>
        <v>0</v>
      </c>
      <c r="J87" s="139">
        <f>'[1]4 pr. KR 6 laikrodis'!J86+'[1]3 pr. KR skol 6.4 apšviet'!J86+'[1]3 pr. KR skol 6.2 bendruomenine'!J86+'[1]3 pr. KR skol 6.2 aikšte'!J86+'[1]3 pr. KR skol 6.2 Žalgirio'!J86+'[1]3 pr. KR skol 6.2 autobusu stot'!J86+'[1]3 pr. KR skol 6.1 Kudirka'!J86+'[1]3 pr. KR 6.2'!J86+'[1]3 pr. KR 6.1 (papildomi)'!J86+'[1]3 pr. KR 6.1 '!J86+'[1]3 pr. KR 6.1'!J86+'[1]5 pr. nep BDK 6.2 vanduo'!J86+'[1]5 pr. nep BDK 6.1 pastat'!J86+'[1]3 pr. KR 6.4'!J86+'[1]3 pr. KR 6.2 (cent aikšt) papil'!J86+'[1]3 pr. KR 6.2 (bendruom papild)'!J86+'[1]3 pr. nep BDK 6.2 bendruom'!J86+'[1]3 pr. nep BDK 6.2aikste'!J86+'[1]3 pr. nep BDK 6.1 kudirka'!J86</f>
        <v>0</v>
      </c>
      <c r="K87" s="139">
        <f>'[1]4 pr. KR 6 laikrodis'!K86+'[1]3 pr. KR skol 6.4 apšviet'!K86+'[1]3 pr. KR skol 6.2 bendruomenine'!K86+'[1]3 pr. KR skol 6.2 aikšte'!K86+'[1]3 pr. KR skol 6.2 Žalgirio'!K86+'[1]3 pr. KR skol 6.2 autobusu stot'!K86+'[1]3 pr. KR skol 6.1 Kudirka'!K86+'[1]3 pr. KR 6.2'!K86+'[1]3 pr. KR 6.1 (papildomi)'!K86+'[1]3 pr. KR 6.1 '!K86+'[1]3 pr. KR 6.1'!K86+'[1]5 pr. nep BDK 6.2 vanduo'!K86+'[1]5 pr. nep BDK 6.1 pastat'!K86+'[1]3 pr. KR 6.4'!K86+'[1]3 pr. KR 6.2 (cent aikšt) papil'!K86+'[1]3 pr. KR 6.2 (bendruom papild)'!K86+'[1]3 pr. nep BDK 6.2 bendruom'!K86+'[1]3 pr. nep BDK 6.2aikste'!K86+'[1]3 pr. nep BDK 6.1 kudirka'!K86</f>
        <v>0</v>
      </c>
      <c r="L87" s="139">
        <f>'[1]4 pr. KR 6 laikrodis'!L86+'[1]3 pr. KR skol 6.4 apšviet'!L86+'[1]3 pr. KR skol 6.2 bendruomenine'!L86+'[1]3 pr. KR skol 6.2 aikšte'!L86+'[1]3 pr. KR skol 6.2 Žalgirio'!L86+'[1]3 pr. KR skol 6.2 autobusu stot'!L86+'[1]3 pr. KR skol 6.1 Kudirka'!L86+'[1]3 pr. KR 6.2'!L86+'[1]3 pr. KR 6.1 (papildomi)'!L86+'[1]3 pr. KR 6.1 '!L86+'[1]3 pr. KR 6.1'!L86+'[1]5 pr. nep BDK 6.2 vanduo'!L86+'[1]5 pr. nep BDK 6.1 pastat'!L86+'[1]3 pr. KR 6.4'!L86+'[1]3 pr. KR 6.2 (cent aikšt) papil'!L86+'[1]3 pr. KR 6.2 (bendruom papild)'!L86+'[1]3 pr. nep BDK 6.2 bendruom'!L86+'[1]3 pr. nep BDK 6.2aikste'!L86+'[1]3 pr. nep BDK 6.1 kudirka'!L86</f>
        <v>0</v>
      </c>
      <c r="M87" s="66" t="e">
        <f>'[1]3 pr. KR skol 6.1 Kudirka'!M86+'[1]3 pr. KR skol 6.2 bendruomenine'!M86+#REF!+'[1]3 pr. KR skol 6.4 apšviet'!M86+#REF!+#REF!+#REF!+'[1]3 pr. KR 6.2'!M86+'[1]3 pr. KR 6.1'!M86+#REF!+#REF!</f>
        <v>#REF!</v>
      </c>
      <c r="N87" s="66" t="e">
        <f>'[1]3 pr. KR skol 6.1 Kudirka'!N86+'[1]3 pr. KR skol 6.2 bendruomenine'!N86+#REF!+'[1]3 pr. KR skol 6.4 apšviet'!N86+#REF!+#REF!+#REF!+'[1]3 pr. KR 6.2'!N86+'[1]3 pr. KR 6.1'!N86+#REF!+#REF!</f>
        <v>#REF!</v>
      </c>
      <c r="O87" s="66" t="e">
        <f>'[1]3 pr. KR skol 6.1 Kudirka'!O86+'[1]3 pr. KR skol 6.2 bendruomenine'!O86+#REF!+'[1]3 pr. KR skol 6.4 apšviet'!O86+#REF!+#REF!+#REF!+'[1]3 pr. KR 6.2'!O86+'[1]3 pr. KR 6.1'!O86+#REF!+#REF!</f>
        <v>#REF!</v>
      </c>
      <c r="P87" s="66" t="e">
        <f>'[1]3 pr. KR skol 6.1 Kudirka'!P86+'[1]3 pr. KR skol 6.2 bendruomenine'!P86+#REF!+'[1]3 pr. KR skol 6.4 apšviet'!P86+#REF!+#REF!+#REF!+'[1]3 pr. KR 6.2'!P86+'[1]3 pr. KR 6.1'!P86+#REF!+#REF!</f>
        <v>#REF!</v>
      </c>
      <c r="R87" s="53"/>
    </row>
    <row r="88" spans="1:18" ht="16.5" hidden="1" customHeight="1">
      <c r="A88" s="47">
        <v>2</v>
      </c>
      <c r="B88" s="48">
        <v>4</v>
      </c>
      <c r="C88" s="48"/>
      <c r="D88" s="48"/>
      <c r="E88" s="48"/>
      <c r="F88" s="50"/>
      <c r="G88" s="47" t="s">
        <v>118</v>
      </c>
      <c r="H88" s="82">
        <v>55</v>
      </c>
      <c r="I88" s="137">
        <f>I89</f>
        <v>0</v>
      </c>
      <c r="J88" s="152">
        <f t="shared" ref="J88:L90" si="4">J89</f>
        <v>0</v>
      </c>
      <c r="K88" s="152">
        <f t="shared" si="4"/>
        <v>0</v>
      </c>
      <c r="L88" s="138">
        <f t="shared" si="4"/>
        <v>0</v>
      </c>
      <c r="R88" s="53"/>
    </row>
    <row r="89" spans="1:18" ht="15.75" hidden="1" customHeight="1">
      <c r="A89" s="60">
        <v>2</v>
      </c>
      <c r="B89" s="61">
        <v>4</v>
      </c>
      <c r="C89" s="61">
        <v>1</v>
      </c>
      <c r="D89" s="61"/>
      <c r="E89" s="61"/>
      <c r="F89" s="63"/>
      <c r="G89" s="88" t="s">
        <v>20</v>
      </c>
      <c r="H89" s="51">
        <v>56</v>
      </c>
      <c r="I89" s="137">
        <f>I90</f>
        <v>0</v>
      </c>
      <c r="J89" s="152">
        <f t="shared" si="4"/>
        <v>0</v>
      </c>
      <c r="K89" s="152">
        <f t="shared" si="4"/>
        <v>0</v>
      </c>
      <c r="L89" s="138">
        <f t="shared" si="4"/>
        <v>0</v>
      </c>
      <c r="R89" s="53"/>
    </row>
    <row r="90" spans="1:18" ht="13.5" hidden="1" customHeight="1">
      <c r="A90" s="60">
        <v>2</v>
      </c>
      <c r="B90" s="61">
        <v>4</v>
      </c>
      <c r="C90" s="61">
        <v>1</v>
      </c>
      <c r="D90" s="61">
        <v>1</v>
      </c>
      <c r="E90" s="61"/>
      <c r="F90" s="63"/>
      <c r="G90" s="60" t="s">
        <v>20</v>
      </c>
      <c r="H90" s="82">
        <v>57</v>
      </c>
      <c r="I90" s="137">
        <f>I91</f>
        <v>0</v>
      </c>
      <c r="J90" s="152">
        <f t="shared" si="4"/>
        <v>0</v>
      </c>
      <c r="K90" s="152">
        <f t="shared" si="4"/>
        <v>0</v>
      </c>
      <c r="L90" s="138">
        <f t="shared" si="4"/>
        <v>0</v>
      </c>
      <c r="R90" s="53"/>
    </row>
    <row r="91" spans="1:18" ht="13.5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3"/>
      <c r="G91" s="60" t="s">
        <v>20</v>
      </c>
      <c r="H91" s="51">
        <v>58</v>
      </c>
      <c r="I91" s="137">
        <f>SUM(I92:I95)-I93</f>
        <v>0</v>
      </c>
      <c r="J91" s="152">
        <f>SUM(J92:J95)-J93</f>
        <v>0</v>
      </c>
      <c r="K91" s="152">
        <f>SUM(K92:K95)-K93</f>
        <v>0</v>
      </c>
      <c r="L91" s="138">
        <f>SUM(L92:L95)-L93</f>
        <v>0</v>
      </c>
      <c r="R91" s="53"/>
    </row>
    <row r="92" spans="1:18" ht="16.5" hidden="1" customHeight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3">
        <v>1</v>
      </c>
      <c r="G92" s="60" t="s">
        <v>21</v>
      </c>
      <c r="H92" s="89">
        <v>59</v>
      </c>
      <c r="I92" s="139">
        <f>'[1]4 pr. KR 6 laikrodis'!I91+'[1]3 pr. KR skol 6.4 apšviet'!I91+'[1]3 pr. KR skol 6.2 bendruomenine'!I91+'[1]3 pr. KR skol 6.2 aikšte'!I91+'[1]3 pr. KR skol 6.2 Žalgirio'!I91+'[1]3 pr. KR skol 6.2 autobusu stot'!I91+'[1]3 pr. KR skol 6.1 Kudirka'!I91+'[1]3 pr. KR 6.2'!I91+'[1]3 pr. KR 6.1 (papildomi)'!I91+'[1]3 pr. KR 6.1 '!I91+'[1]3 pr. KR 6.1'!I91+'[1]5 pr. nep BDK 6.2 vanduo'!I91+'[1]5 pr. nep BDK 6.1 pastat'!I91+'[1]3 pr. KR 6.4'!I91+'[1]3 pr. KR 6.2 (cent aikšt) papil'!I91+'[1]3 pr. KR 6.2 (bendruom papild)'!I91+'[1]3 pr. nep BDK 6.2 bendruom'!I91+'[1]3 pr. nep BDK 6.2aikste'!I91+'[1]3 pr. nep BDK 6.1 kudirka'!I91</f>
        <v>0</v>
      </c>
      <c r="J92" s="139">
        <f>'[1]4 pr. KR 6 laikrodis'!J91+'[1]3 pr. KR skol 6.4 apšviet'!J91+'[1]3 pr. KR skol 6.2 bendruomenine'!J91+'[1]3 pr. KR skol 6.2 aikšte'!J91+'[1]3 pr. KR skol 6.2 Žalgirio'!J91+'[1]3 pr. KR skol 6.2 autobusu stot'!J91+'[1]3 pr. KR skol 6.1 Kudirka'!J91+'[1]3 pr. KR 6.2'!J91+'[1]3 pr. KR 6.1 (papildomi)'!J91+'[1]3 pr. KR 6.1 '!J91+'[1]3 pr. KR 6.1'!J91+'[1]5 pr. nep BDK 6.2 vanduo'!J91+'[1]5 pr. nep BDK 6.1 pastat'!J91+'[1]3 pr. KR 6.4'!J91+'[1]3 pr. KR 6.2 (cent aikšt) papil'!J91+'[1]3 pr. KR 6.2 (bendruom papild)'!J91+'[1]3 pr. nep BDK 6.2 bendruom'!J91+'[1]3 pr. nep BDK 6.2aikste'!J91+'[1]3 pr. nep BDK 6.1 kudirka'!J91</f>
        <v>0</v>
      </c>
      <c r="K92" s="139">
        <f>'[1]4 pr. KR 6 laikrodis'!K91+'[1]3 pr. KR skol 6.4 apšviet'!K91+'[1]3 pr. KR skol 6.2 bendruomenine'!K91+'[1]3 pr. KR skol 6.2 aikšte'!K91+'[1]3 pr. KR skol 6.2 Žalgirio'!K91+'[1]3 pr. KR skol 6.2 autobusu stot'!K91+'[1]3 pr. KR skol 6.1 Kudirka'!K91+'[1]3 pr. KR 6.2'!K91+'[1]3 pr. KR 6.1 (papildomi)'!K91+'[1]3 pr. KR 6.1 '!K91+'[1]3 pr. KR 6.1'!K91+'[1]5 pr. nep BDK 6.2 vanduo'!K91+'[1]5 pr. nep BDK 6.1 pastat'!K91+'[1]3 pr. KR 6.4'!K91+'[1]3 pr. KR 6.2 (cent aikšt) papil'!K91+'[1]3 pr. KR 6.2 (bendruom papild)'!K91+'[1]3 pr. nep BDK 6.2 bendruom'!K91+'[1]3 pr. nep BDK 6.2aikste'!K91+'[1]3 pr. nep BDK 6.1 kudirka'!K91</f>
        <v>0</v>
      </c>
      <c r="L92" s="139">
        <f>'[1]4 pr. KR 6 laikrodis'!L91+'[1]3 pr. KR skol 6.4 apšviet'!L91+'[1]3 pr. KR skol 6.2 bendruomenine'!L91+'[1]3 pr. KR skol 6.2 aikšte'!L91+'[1]3 pr. KR skol 6.2 Žalgirio'!L91+'[1]3 pr. KR skol 6.2 autobusu stot'!L91+'[1]3 pr. KR skol 6.1 Kudirka'!L91+'[1]3 pr. KR 6.2'!L91+'[1]3 pr. KR 6.1 (papildomi)'!L91+'[1]3 pr. KR 6.1 '!L91+'[1]3 pr. KR 6.1'!L91+'[1]5 pr. nep BDK 6.2 vanduo'!L91+'[1]5 pr. nep BDK 6.1 pastat'!L91+'[1]3 pr. KR 6.4'!L91+'[1]3 pr. KR 6.2 (cent aikšt) papil'!L91+'[1]3 pr. KR 6.2 (bendruom papild)'!L91+'[1]3 pr. nep BDK 6.2 bendruom'!L91+'[1]3 pr. nep BDK 6.2aikste'!L91+'[1]3 pr. nep BDK 6.1 kudirka'!L91</f>
        <v>0</v>
      </c>
      <c r="M92" s="66" t="e">
        <f>'[1]3 pr. KR skol 6.1 Kudirka'!M91+'[1]3 pr. KR skol 6.2 bendruomenine'!M91+#REF!+'[1]3 pr. KR skol 6.4 apšviet'!M91+#REF!+#REF!+#REF!+'[1]3 pr. KR 6.2'!M91+'[1]3 pr. KR 6.1'!M91+#REF!+#REF!</f>
        <v>#REF!</v>
      </c>
      <c r="N92" s="66" t="e">
        <f>'[1]3 pr. KR skol 6.1 Kudirka'!N91+'[1]3 pr. KR skol 6.2 bendruomenine'!N91+#REF!+'[1]3 pr. KR skol 6.4 apšviet'!N91+#REF!+#REF!+#REF!+'[1]3 pr. KR 6.2'!N91+'[1]3 pr. KR 6.1'!N91+#REF!+#REF!</f>
        <v>#REF!</v>
      </c>
      <c r="O92" s="66" t="e">
        <f>'[1]3 pr. KR skol 6.1 Kudirka'!O91+'[1]3 pr. KR skol 6.2 bendruomenine'!O91+#REF!+'[1]3 pr. KR skol 6.4 apšviet'!O91+#REF!+#REF!+#REF!+'[1]3 pr. KR 6.2'!O91+'[1]3 pr. KR 6.1'!O91+#REF!+#REF!</f>
        <v>#REF!</v>
      </c>
      <c r="P92" s="66" t="e">
        <f>'[1]3 pr. KR skol 6.1 Kudirka'!P91+'[1]3 pr. KR skol 6.2 bendruomenine'!P91+#REF!+'[1]3 pr. KR skol 6.4 apšviet'!P91+#REF!+#REF!+#REF!+'[1]3 pr. KR 6.2'!P91+'[1]3 pr. KR 6.1'!P91+#REF!+#REF!</f>
        <v>#REF!</v>
      </c>
      <c r="R92" s="53"/>
    </row>
    <row r="93" spans="1:18" ht="12.75" hidden="1" customHeight="1">
      <c r="A93" s="194">
        <v>1</v>
      </c>
      <c r="B93" s="195"/>
      <c r="C93" s="195"/>
      <c r="D93" s="195"/>
      <c r="E93" s="195"/>
      <c r="F93" s="196"/>
      <c r="G93" s="90">
        <v>2</v>
      </c>
      <c r="H93" s="91">
        <v>3</v>
      </c>
      <c r="I93" s="146">
        <v>4</v>
      </c>
      <c r="J93" s="147">
        <v>5</v>
      </c>
      <c r="K93" s="147">
        <v>6</v>
      </c>
      <c r="L93" s="148">
        <v>7</v>
      </c>
      <c r="R93" s="53"/>
    </row>
    <row r="94" spans="1:18" ht="13.5" hidden="1" customHeight="1">
      <c r="A94" s="60">
        <v>2</v>
      </c>
      <c r="B94" s="60">
        <v>4</v>
      </c>
      <c r="C94" s="60">
        <v>1</v>
      </c>
      <c r="D94" s="61">
        <v>1</v>
      </c>
      <c r="E94" s="61">
        <v>1</v>
      </c>
      <c r="F94" s="93">
        <v>2</v>
      </c>
      <c r="G94" s="62" t="s">
        <v>22</v>
      </c>
      <c r="H94" s="94">
        <v>60</v>
      </c>
      <c r="I94" s="139">
        <f>'[1]4 pr. KR 6 laikrodis'!I93+'[1]3 pr. KR skol 6.4 apšviet'!I93+'[1]3 pr. KR skol 6.2 bendruomenine'!I93+'[1]3 pr. KR skol 6.2 aikšte'!I93+'[1]3 pr. KR skol 6.2 Žalgirio'!I93+'[1]3 pr. KR skol 6.2 autobusu stot'!I93+'[1]3 pr. KR skol 6.1 Kudirka'!I93+'[1]3 pr. KR 6.2'!I93+'[1]3 pr. KR 6.1 (papildomi)'!I93+'[1]3 pr. KR 6.1 '!I93+'[1]3 pr. KR 6.1'!I93+'[1]5 pr. nep BDK 6.2 vanduo'!I93+'[1]5 pr. nep BDK 6.1 pastat'!I93+'[1]3 pr. KR 6.4'!I93+'[1]3 pr. KR 6.2 (cent aikšt) papil'!I93+'[1]3 pr. KR 6.2 (bendruom papild)'!I93+'[1]3 pr. nep BDK 6.2 bendruom'!I93+'[1]3 pr. nep BDK 6.2aikste'!I93+'[1]3 pr. nep BDK 6.1 kudirka'!I93</f>
        <v>0</v>
      </c>
      <c r="J94" s="139">
        <f>'[1]4 pr. KR 6 laikrodis'!J93+'[1]3 pr. KR skol 6.4 apšviet'!J93+'[1]3 pr. KR skol 6.2 bendruomenine'!J93+'[1]3 pr. KR skol 6.2 aikšte'!J93+'[1]3 pr. KR skol 6.2 Žalgirio'!J93+'[1]3 pr. KR skol 6.2 autobusu stot'!J93+'[1]3 pr. KR skol 6.1 Kudirka'!J93+'[1]3 pr. KR 6.2'!J93+'[1]3 pr. KR 6.1 (papildomi)'!J93+'[1]3 pr. KR 6.1 '!J93+'[1]3 pr. KR 6.1'!J93+'[1]5 pr. nep BDK 6.2 vanduo'!J93+'[1]5 pr. nep BDK 6.1 pastat'!J93+'[1]3 pr. KR 6.4'!J93+'[1]3 pr. KR 6.2 (cent aikšt) papil'!J93+'[1]3 pr. KR 6.2 (bendruom papild)'!J93+'[1]3 pr. nep BDK 6.2 bendruom'!J93+'[1]3 pr. nep BDK 6.2aikste'!J93+'[1]3 pr. nep BDK 6.1 kudirka'!J93</f>
        <v>0</v>
      </c>
      <c r="K94" s="139">
        <f>'[1]4 pr. KR 6 laikrodis'!K93+'[1]3 pr. KR skol 6.4 apšviet'!K93+'[1]3 pr. KR skol 6.2 bendruomenine'!K93+'[1]3 pr. KR skol 6.2 aikšte'!K93+'[1]3 pr. KR skol 6.2 Žalgirio'!K93+'[1]3 pr. KR skol 6.2 autobusu stot'!K93+'[1]3 pr. KR skol 6.1 Kudirka'!K93+'[1]3 pr. KR 6.2'!K93+'[1]3 pr. KR 6.1 (papildomi)'!K93+'[1]3 pr. KR 6.1 '!K93+'[1]3 pr. KR 6.1'!K93+'[1]5 pr. nep BDK 6.2 vanduo'!K93+'[1]5 pr. nep BDK 6.1 pastat'!K93+'[1]3 pr. KR 6.4'!K93+'[1]3 pr. KR 6.2 (cent aikšt) papil'!K93+'[1]3 pr. KR 6.2 (bendruom papild)'!K93+'[1]3 pr. nep BDK 6.2 bendruom'!K93+'[1]3 pr. nep BDK 6.2aikste'!K93+'[1]3 pr. nep BDK 6.1 kudirka'!K93</f>
        <v>0</v>
      </c>
      <c r="L94" s="139">
        <f>'[1]4 pr. KR 6 laikrodis'!L93+'[1]3 pr. KR skol 6.4 apšviet'!L93+'[1]3 pr. KR skol 6.2 bendruomenine'!L93+'[1]3 pr. KR skol 6.2 aikšte'!L93+'[1]3 pr. KR skol 6.2 Žalgirio'!L93+'[1]3 pr. KR skol 6.2 autobusu stot'!L93+'[1]3 pr. KR skol 6.1 Kudirka'!L93+'[1]3 pr. KR 6.2'!L93+'[1]3 pr. KR 6.1 (papildomi)'!L93+'[1]3 pr. KR 6.1 '!L93+'[1]3 pr. KR 6.1'!L93+'[1]5 pr. nep BDK 6.2 vanduo'!L93+'[1]5 pr. nep BDK 6.1 pastat'!L93+'[1]3 pr. KR 6.4'!L93+'[1]3 pr. KR 6.2 (cent aikšt) papil'!L93+'[1]3 pr. KR 6.2 (bendruom papild)'!L93+'[1]3 pr. nep BDK 6.2 bendruom'!L93+'[1]3 pr. nep BDK 6.2aikste'!L93+'[1]3 pr. nep BDK 6.1 kudirka'!L93</f>
        <v>0</v>
      </c>
      <c r="M94" s="66" t="e">
        <f>'[1]3 pr. KR skol 6.1 Kudirka'!M93+'[1]3 pr. KR skol 6.2 bendruomenine'!M93+#REF!+'[1]3 pr. KR skol 6.4 apšviet'!M93+#REF!+#REF!+#REF!+'[1]3 pr. KR 6.2'!M93+'[1]3 pr. KR 6.1'!M93+#REF!+#REF!</f>
        <v>#REF!</v>
      </c>
      <c r="N94" s="66" t="e">
        <f>'[1]3 pr. KR skol 6.1 Kudirka'!N93+'[1]3 pr. KR skol 6.2 bendruomenine'!N93+#REF!+'[1]3 pr. KR skol 6.4 apšviet'!N93+#REF!+#REF!+#REF!+'[1]3 pr. KR 6.2'!N93+'[1]3 pr. KR 6.1'!N93+#REF!+#REF!</f>
        <v>#REF!</v>
      </c>
      <c r="O94" s="66" t="e">
        <f>'[1]3 pr. KR skol 6.1 Kudirka'!O93+'[1]3 pr. KR skol 6.2 bendruomenine'!O93+#REF!+'[1]3 pr. KR skol 6.4 apšviet'!O93+#REF!+#REF!+#REF!+'[1]3 pr. KR 6.2'!O93+'[1]3 pr. KR 6.1'!O93+#REF!+#REF!</f>
        <v>#REF!</v>
      </c>
      <c r="P94" s="66" t="e">
        <f>'[1]3 pr. KR skol 6.1 Kudirka'!P93+'[1]3 pr. KR skol 6.2 bendruomenine'!P93+#REF!+'[1]3 pr. KR skol 6.4 apšviet'!P93+#REF!+#REF!+#REF!+'[1]3 pr. KR 6.2'!P93+'[1]3 pr. KR 6.1'!P93+#REF!+#REF!</f>
        <v>#REF!</v>
      </c>
      <c r="R94" s="53"/>
    </row>
    <row r="95" spans="1:18" hidden="1">
      <c r="A95" s="60">
        <v>2</v>
      </c>
      <c r="B95" s="61">
        <v>4</v>
      </c>
      <c r="C95" s="60">
        <v>1</v>
      </c>
      <c r="D95" s="61">
        <v>1</v>
      </c>
      <c r="E95" s="61">
        <v>1</v>
      </c>
      <c r="F95" s="93">
        <v>3</v>
      </c>
      <c r="G95" s="62" t="s">
        <v>23</v>
      </c>
      <c r="H95" s="94">
        <v>61</v>
      </c>
      <c r="I95" s="139">
        <f>'[1]4 pr. KR 6 laikrodis'!I94+'[1]3 pr. KR skol 6.4 apšviet'!I94+'[1]3 pr. KR skol 6.2 bendruomenine'!I94+'[1]3 pr. KR skol 6.2 aikšte'!I94+'[1]3 pr. KR skol 6.2 Žalgirio'!I94+'[1]3 pr. KR skol 6.2 autobusu stot'!I94+'[1]3 pr. KR skol 6.1 Kudirka'!I94+'[1]3 pr. KR 6.2'!I94+'[1]3 pr. KR 6.1 (papildomi)'!I94+'[1]3 pr. KR 6.1 '!I94+'[1]3 pr. KR 6.1'!I94+'[1]5 pr. nep BDK 6.2 vanduo'!I94+'[1]5 pr. nep BDK 6.1 pastat'!I94+'[1]3 pr. KR 6.4'!I94+'[1]3 pr. KR 6.2 (cent aikšt) papil'!I94+'[1]3 pr. KR 6.2 (bendruom papild)'!I94+'[1]3 pr. nep BDK 6.2 bendruom'!I94+'[1]3 pr. nep BDK 6.2aikste'!I94+'[1]3 pr. nep BDK 6.1 kudirka'!I94</f>
        <v>0</v>
      </c>
      <c r="J95" s="139">
        <f>'[1]4 pr. KR 6 laikrodis'!J94+'[1]3 pr. KR skol 6.4 apšviet'!J94+'[1]3 pr. KR skol 6.2 bendruomenine'!J94+'[1]3 pr. KR skol 6.2 aikšte'!J94+'[1]3 pr. KR skol 6.2 Žalgirio'!J94+'[1]3 pr. KR skol 6.2 autobusu stot'!J94+'[1]3 pr. KR skol 6.1 Kudirka'!J94+'[1]3 pr. KR 6.2'!J94+'[1]3 pr. KR 6.1 (papildomi)'!J94+'[1]3 pr. KR 6.1 '!J94+'[1]3 pr. KR 6.1'!J94+'[1]5 pr. nep BDK 6.2 vanduo'!J94+'[1]5 pr. nep BDK 6.1 pastat'!J94+'[1]3 pr. KR 6.4'!J94+'[1]3 pr. KR 6.2 (cent aikšt) papil'!J94+'[1]3 pr. KR 6.2 (bendruom papild)'!J94+'[1]3 pr. nep BDK 6.2 bendruom'!J94+'[1]3 pr. nep BDK 6.2aikste'!J94+'[1]3 pr. nep BDK 6.1 kudirka'!J94</f>
        <v>0</v>
      </c>
      <c r="K95" s="139">
        <f>'[1]4 pr. KR 6 laikrodis'!K94+'[1]3 pr. KR skol 6.4 apšviet'!K94+'[1]3 pr. KR skol 6.2 bendruomenine'!K94+'[1]3 pr. KR skol 6.2 aikšte'!K94+'[1]3 pr. KR skol 6.2 Žalgirio'!K94+'[1]3 pr. KR skol 6.2 autobusu stot'!K94+'[1]3 pr. KR skol 6.1 Kudirka'!K94+'[1]3 pr. KR 6.2'!K94+'[1]3 pr. KR 6.1 (papildomi)'!K94+'[1]3 pr. KR 6.1 '!K94+'[1]3 pr. KR 6.1'!K94+'[1]5 pr. nep BDK 6.2 vanduo'!K94+'[1]5 pr. nep BDK 6.1 pastat'!K94+'[1]3 pr. KR 6.4'!K94+'[1]3 pr. KR 6.2 (cent aikšt) papil'!K94+'[1]3 pr. KR 6.2 (bendruom papild)'!K94+'[1]3 pr. nep BDK 6.2 bendruom'!K94+'[1]3 pr. nep BDK 6.2aikste'!K94+'[1]3 pr. nep BDK 6.1 kudirka'!K94</f>
        <v>0</v>
      </c>
      <c r="L95" s="139">
        <f>'[1]4 pr. KR 6 laikrodis'!L94+'[1]3 pr. KR skol 6.4 apšviet'!L94+'[1]3 pr. KR skol 6.2 bendruomenine'!L94+'[1]3 pr. KR skol 6.2 aikšte'!L94+'[1]3 pr. KR skol 6.2 Žalgirio'!L94+'[1]3 pr. KR skol 6.2 autobusu stot'!L94+'[1]3 pr. KR skol 6.1 Kudirka'!L94+'[1]3 pr. KR 6.2'!L94+'[1]3 pr. KR 6.1 (papildomi)'!L94+'[1]3 pr. KR 6.1 '!L94+'[1]3 pr. KR 6.1'!L94+'[1]5 pr. nep BDK 6.2 vanduo'!L94+'[1]5 pr. nep BDK 6.1 pastat'!L94+'[1]3 pr. KR 6.4'!L94+'[1]3 pr. KR 6.2 (cent aikšt) papil'!L94+'[1]3 pr. KR 6.2 (bendruom papild)'!L94+'[1]3 pr. nep BDK 6.2 bendruom'!L94+'[1]3 pr. nep BDK 6.2aikste'!L94+'[1]3 pr. nep BDK 6.1 kudirka'!L94</f>
        <v>0</v>
      </c>
      <c r="M95" s="66" t="e">
        <f>'[1]3 pr. KR skol 6.1 Kudirka'!M94+'[1]3 pr. KR skol 6.2 bendruomenine'!M94+#REF!+'[1]3 pr. KR skol 6.4 apšviet'!M94+#REF!+#REF!+#REF!+'[1]3 pr. KR 6.2'!M94+'[1]3 pr. KR 6.1'!M94+#REF!+#REF!</f>
        <v>#REF!</v>
      </c>
      <c r="N95" s="66" t="e">
        <f>'[1]3 pr. KR skol 6.1 Kudirka'!N94+'[1]3 pr. KR skol 6.2 bendruomenine'!N94+#REF!+'[1]3 pr. KR skol 6.4 apšviet'!N94+#REF!+#REF!+#REF!+'[1]3 pr. KR 6.2'!N94+'[1]3 pr. KR 6.1'!N94+#REF!+#REF!</f>
        <v>#REF!</v>
      </c>
      <c r="O95" s="66" t="e">
        <f>'[1]3 pr. KR skol 6.1 Kudirka'!O94+'[1]3 pr. KR skol 6.2 bendruomenine'!O94+#REF!+'[1]3 pr. KR skol 6.4 apšviet'!O94+#REF!+#REF!+#REF!+'[1]3 pr. KR 6.2'!O94+'[1]3 pr. KR 6.1'!O94+#REF!+#REF!</f>
        <v>#REF!</v>
      </c>
      <c r="P95" s="66" t="e">
        <f>'[1]3 pr. KR skol 6.1 Kudirka'!P94+'[1]3 pr. KR skol 6.2 bendruomenine'!P94+#REF!+'[1]3 pr. KR skol 6.4 apšviet'!P94+#REF!+#REF!+#REF!+'[1]3 pr. KR 6.2'!P94+'[1]3 pr. KR 6.1'!P94+#REF!+#REF!</f>
        <v>#REF!</v>
      </c>
      <c r="R95" s="53"/>
    </row>
    <row r="96" spans="1:18" hidden="1">
      <c r="A96" s="47">
        <v>2</v>
      </c>
      <c r="B96" s="48">
        <v>5</v>
      </c>
      <c r="C96" s="47"/>
      <c r="D96" s="48"/>
      <c r="E96" s="48"/>
      <c r="F96" s="95"/>
      <c r="G96" s="49" t="s">
        <v>119</v>
      </c>
      <c r="H96" s="94">
        <v>62</v>
      </c>
      <c r="I96" s="137">
        <f>SUM(I97+I102+I107)</f>
        <v>0</v>
      </c>
      <c r="J96" s="152">
        <f>SUM(J97+J102+J107)</f>
        <v>0</v>
      </c>
      <c r="K96" s="152">
        <f>SUM(K97+K102+K107)</f>
        <v>0</v>
      </c>
      <c r="L96" s="138">
        <f>SUM(L97+L102+L107)</f>
        <v>0</v>
      </c>
      <c r="R96" s="53"/>
    </row>
    <row r="97" spans="1:18" hidden="1">
      <c r="A97" s="57">
        <v>2</v>
      </c>
      <c r="B97" s="55">
        <v>5</v>
      </c>
      <c r="C97" s="57">
        <v>1</v>
      </c>
      <c r="D97" s="55"/>
      <c r="E97" s="55"/>
      <c r="F97" s="96"/>
      <c r="G97" s="97" t="s">
        <v>120</v>
      </c>
      <c r="H97" s="94">
        <v>63</v>
      </c>
      <c r="I97" s="149">
        <f>I98</f>
        <v>0</v>
      </c>
      <c r="J97" s="150">
        <f t="shared" ref="J97:L98" si="5">J98</f>
        <v>0</v>
      </c>
      <c r="K97" s="150">
        <f t="shared" si="5"/>
        <v>0</v>
      </c>
      <c r="L97" s="151">
        <f t="shared" si="5"/>
        <v>0</v>
      </c>
      <c r="R97" s="53"/>
    </row>
    <row r="98" spans="1:18" hidden="1">
      <c r="A98" s="60">
        <v>2</v>
      </c>
      <c r="B98" s="61">
        <v>5</v>
      </c>
      <c r="C98" s="60">
        <v>1</v>
      </c>
      <c r="D98" s="61">
        <v>1</v>
      </c>
      <c r="E98" s="61"/>
      <c r="F98" s="93"/>
      <c r="G98" s="62" t="s">
        <v>120</v>
      </c>
      <c r="H98" s="94">
        <v>64</v>
      </c>
      <c r="I98" s="137">
        <f>I99</f>
        <v>0</v>
      </c>
      <c r="J98" s="152">
        <f t="shared" si="5"/>
        <v>0</v>
      </c>
      <c r="K98" s="152">
        <f t="shared" si="5"/>
        <v>0</v>
      </c>
      <c r="L98" s="138">
        <f t="shared" si="5"/>
        <v>0</v>
      </c>
      <c r="R98" s="53"/>
    </row>
    <row r="99" spans="1:18" hidden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93"/>
      <c r="G99" s="62" t="s">
        <v>120</v>
      </c>
      <c r="H99" s="94">
        <v>65</v>
      </c>
      <c r="I99" s="137">
        <f>SUM(I100:I101)</f>
        <v>0</v>
      </c>
      <c r="J99" s="152">
        <f>SUM(J100:J101)</f>
        <v>0</v>
      </c>
      <c r="K99" s="152">
        <f>SUM(K100:K101)</f>
        <v>0</v>
      </c>
      <c r="L99" s="138">
        <f>SUM(L100:L101)</f>
        <v>0</v>
      </c>
      <c r="R99" s="53"/>
    </row>
    <row r="100" spans="1:18" hidden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93">
        <v>1</v>
      </c>
      <c r="G100" s="62" t="s">
        <v>24</v>
      </c>
      <c r="H100" s="94">
        <v>66</v>
      </c>
      <c r="I100" s="139">
        <f>'[1]4 pr. KR 6 laikrodis'!I99+'[1]3 pr. KR skol 6.4 apšviet'!I99+'[1]3 pr. KR skol 6.2 bendruomenine'!I99+'[1]3 pr. KR skol 6.2 aikšte'!I99+'[1]3 pr. KR skol 6.2 Žalgirio'!I99+'[1]3 pr. KR skol 6.2 autobusu stot'!I99+'[1]3 pr. KR skol 6.1 Kudirka'!I99+'[1]3 pr. KR 6.2'!I99+'[1]3 pr. KR 6.1 (papildomi)'!I99+'[1]3 pr. KR 6.1 '!I99+'[1]3 pr. KR 6.1'!I99+'[1]5 pr. nep BDK 6.2 vanduo'!I99+'[1]5 pr. nep BDK 6.1 pastat'!I99+'[1]3 pr. KR 6.4'!I99+'[1]3 pr. KR 6.2 (cent aikšt) papil'!I99+'[1]3 pr. KR 6.2 (bendruom papild)'!I99+'[1]3 pr. nep BDK 6.2 bendruom'!I99+'[1]3 pr. nep BDK 6.2aikste'!I99+'[1]3 pr. nep BDK 6.1 kudirka'!I99</f>
        <v>0</v>
      </c>
      <c r="J100" s="139">
        <f>'[1]4 pr. KR 6 laikrodis'!J99+'[1]3 pr. KR skol 6.4 apšviet'!J99+'[1]3 pr. KR skol 6.2 bendruomenine'!J99+'[1]3 pr. KR skol 6.2 aikšte'!J99+'[1]3 pr. KR skol 6.2 Žalgirio'!J99+'[1]3 pr. KR skol 6.2 autobusu stot'!J99+'[1]3 pr. KR skol 6.1 Kudirka'!J99+'[1]3 pr. KR 6.2'!J99+'[1]3 pr. KR 6.1 (papildomi)'!J99+'[1]3 pr. KR 6.1 '!J99+'[1]3 pr. KR 6.1'!J99+'[1]5 pr. nep BDK 6.2 vanduo'!J99+'[1]5 pr. nep BDK 6.1 pastat'!J99+'[1]3 pr. KR 6.4'!J99+'[1]3 pr. KR 6.2 (cent aikšt) papil'!J99+'[1]3 pr. KR 6.2 (bendruom papild)'!J99+'[1]3 pr. nep BDK 6.2 bendruom'!J99+'[1]3 pr. nep BDK 6.2aikste'!J99+'[1]3 pr. nep BDK 6.1 kudirka'!J99</f>
        <v>0</v>
      </c>
      <c r="K100" s="139">
        <f>'[1]4 pr. KR 6 laikrodis'!K99+'[1]3 pr. KR skol 6.4 apšviet'!K99+'[1]3 pr. KR skol 6.2 bendruomenine'!K99+'[1]3 pr. KR skol 6.2 aikšte'!K99+'[1]3 pr. KR skol 6.2 Žalgirio'!K99+'[1]3 pr. KR skol 6.2 autobusu stot'!K99+'[1]3 pr. KR skol 6.1 Kudirka'!K99+'[1]3 pr. KR 6.2'!K99+'[1]3 pr. KR 6.1 (papildomi)'!K99+'[1]3 pr. KR 6.1 '!K99+'[1]3 pr. KR 6.1'!K99+'[1]5 pr. nep BDK 6.2 vanduo'!K99+'[1]5 pr. nep BDK 6.1 pastat'!K99+'[1]3 pr. KR 6.4'!K99+'[1]3 pr. KR 6.2 (cent aikšt) papil'!K99+'[1]3 pr. KR 6.2 (bendruom papild)'!K99+'[1]3 pr. nep BDK 6.2 bendruom'!K99+'[1]3 pr. nep BDK 6.2aikste'!K99+'[1]3 pr. nep BDK 6.1 kudirka'!K99</f>
        <v>0</v>
      </c>
      <c r="L100" s="139">
        <f>'[1]4 pr. KR 6 laikrodis'!L99+'[1]3 pr. KR skol 6.4 apšviet'!L99+'[1]3 pr. KR skol 6.2 bendruomenine'!L99+'[1]3 pr. KR skol 6.2 aikšte'!L99+'[1]3 pr. KR skol 6.2 Žalgirio'!L99+'[1]3 pr. KR skol 6.2 autobusu stot'!L99+'[1]3 pr. KR skol 6.1 Kudirka'!L99+'[1]3 pr. KR 6.2'!L99+'[1]3 pr. KR 6.1 (papildomi)'!L99+'[1]3 pr. KR 6.1 '!L99+'[1]3 pr. KR 6.1'!L99+'[1]5 pr. nep BDK 6.2 vanduo'!L99+'[1]5 pr. nep BDK 6.1 pastat'!L99+'[1]3 pr. KR 6.4'!L99+'[1]3 pr. KR 6.2 (cent aikšt) papil'!L99+'[1]3 pr. KR 6.2 (bendruom papild)'!L99+'[1]3 pr. nep BDK 6.2 bendruom'!L99+'[1]3 pr. nep BDK 6.2aikste'!L99+'[1]3 pr. nep BDK 6.1 kudirka'!L99</f>
        <v>0</v>
      </c>
      <c r="M100" s="66" t="e">
        <f>'[1]3 pr. KR skol 6.1 Kudirka'!M99+'[1]3 pr. KR skol 6.2 bendruomenine'!M99+#REF!+'[1]3 pr. KR skol 6.4 apšviet'!M99+#REF!+#REF!+#REF!+'[1]3 pr. KR 6.2'!M99+'[1]3 pr. KR 6.1'!M99+#REF!+#REF!</f>
        <v>#REF!</v>
      </c>
      <c r="N100" s="66" t="e">
        <f>'[1]3 pr. KR skol 6.1 Kudirka'!N99+'[1]3 pr. KR skol 6.2 bendruomenine'!N99+#REF!+'[1]3 pr. KR skol 6.4 apšviet'!N99+#REF!+#REF!+#REF!+'[1]3 pr. KR 6.2'!N99+'[1]3 pr. KR 6.1'!N99+#REF!+#REF!</f>
        <v>#REF!</v>
      </c>
      <c r="O100" s="66" t="e">
        <f>'[1]3 pr. KR skol 6.1 Kudirka'!O99+'[1]3 pr. KR skol 6.2 bendruomenine'!O99+#REF!+'[1]3 pr. KR skol 6.4 apšviet'!O99+#REF!+#REF!+#REF!+'[1]3 pr. KR 6.2'!O99+'[1]3 pr. KR 6.1'!O99+#REF!+#REF!</f>
        <v>#REF!</v>
      </c>
      <c r="P100" s="66" t="e">
        <f>'[1]3 pr. KR skol 6.1 Kudirka'!P99+'[1]3 pr. KR skol 6.2 bendruomenine'!P99+#REF!+'[1]3 pr. KR skol 6.4 apšviet'!P99+#REF!+#REF!+#REF!+'[1]3 pr. KR 6.2'!P99+'[1]3 pr. KR 6.1'!P99+#REF!+#REF!</f>
        <v>#REF!</v>
      </c>
      <c r="R100" s="53"/>
    </row>
    <row r="101" spans="1:18" hidden="1">
      <c r="A101" s="70">
        <v>2</v>
      </c>
      <c r="B101" s="80">
        <v>5</v>
      </c>
      <c r="C101" s="79">
        <v>1</v>
      </c>
      <c r="D101" s="80">
        <v>1</v>
      </c>
      <c r="E101" s="80">
        <v>1</v>
      </c>
      <c r="F101" s="98">
        <v>2</v>
      </c>
      <c r="G101" s="99" t="s">
        <v>25</v>
      </c>
      <c r="H101" s="94">
        <v>67</v>
      </c>
      <c r="I101" s="139">
        <f>'[1]4 pr. KR 6 laikrodis'!I100+'[1]3 pr. KR skol 6.4 apšviet'!I100+'[1]3 pr. KR skol 6.2 bendruomenine'!I100+'[1]3 pr. KR skol 6.2 aikšte'!I100+'[1]3 pr. KR skol 6.2 Žalgirio'!I100+'[1]3 pr. KR skol 6.2 autobusu stot'!I100+'[1]3 pr. KR skol 6.1 Kudirka'!I100+'[1]3 pr. KR 6.2'!I100+'[1]3 pr. KR 6.1 (papildomi)'!I100+'[1]3 pr. KR 6.1 '!I100+'[1]3 pr. KR 6.1'!I100+'[1]5 pr. nep BDK 6.2 vanduo'!I100+'[1]5 pr. nep BDK 6.1 pastat'!I100+'[1]3 pr. KR 6.4'!I100+'[1]3 pr. KR 6.2 (cent aikšt) papil'!I100+'[1]3 pr. KR 6.2 (bendruom papild)'!I100+'[1]3 pr. nep BDK 6.2 bendruom'!I100+'[1]3 pr. nep BDK 6.2aikste'!I100+'[1]3 pr. nep BDK 6.1 kudirka'!I100</f>
        <v>0</v>
      </c>
      <c r="J101" s="139">
        <f>'[1]4 pr. KR 6 laikrodis'!J100+'[1]3 pr. KR skol 6.4 apšviet'!J100+'[1]3 pr. KR skol 6.2 bendruomenine'!J100+'[1]3 pr. KR skol 6.2 aikšte'!J100+'[1]3 pr. KR skol 6.2 Žalgirio'!J100+'[1]3 pr. KR skol 6.2 autobusu stot'!J100+'[1]3 pr. KR skol 6.1 Kudirka'!J100+'[1]3 pr. KR 6.2'!J100+'[1]3 pr. KR 6.1 (papildomi)'!J100+'[1]3 pr. KR 6.1 '!J100+'[1]3 pr. KR 6.1'!J100+'[1]5 pr. nep BDK 6.2 vanduo'!J100+'[1]5 pr. nep BDK 6.1 pastat'!J100+'[1]3 pr. KR 6.4'!J100+'[1]3 pr. KR 6.2 (cent aikšt) papil'!J100+'[1]3 pr. KR 6.2 (bendruom papild)'!J100+'[1]3 pr. nep BDK 6.2 bendruom'!J100+'[1]3 pr. nep BDK 6.2aikste'!J100+'[1]3 pr. nep BDK 6.1 kudirka'!J100</f>
        <v>0</v>
      </c>
      <c r="K101" s="139">
        <f>'[1]4 pr. KR 6 laikrodis'!K100+'[1]3 pr. KR skol 6.4 apšviet'!K100+'[1]3 pr. KR skol 6.2 bendruomenine'!K100+'[1]3 pr. KR skol 6.2 aikšte'!K100+'[1]3 pr. KR skol 6.2 Žalgirio'!K100+'[1]3 pr. KR skol 6.2 autobusu stot'!K100+'[1]3 pr. KR skol 6.1 Kudirka'!K100+'[1]3 pr. KR 6.2'!K100+'[1]3 pr. KR 6.1 (papildomi)'!K100+'[1]3 pr. KR 6.1 '!K100+'[1]3 pr. KR 6.1'!K100+'[1]5 pr. nep BDK 6.2 vanduo'!K100+'[1]5 pr. nep BDK 6.1 pastat'!K100+'[1]3 pr. KR 6.4'!K100+'[1]3 pr. KR 6.2 (cent aikšt) papil'!K100+'[1]3 pr. KR 6.2 (bendruom papild)'!K100+'[1]3 pr. nep BDK 6.2 bendruom'!K100+'[1]3 pr. nep BDK 6.2aikste'!K100+'[1]3 pr. nep BDK 6.1 kudirka'!K100</f>
        <v>0</v>
      </c>
      <c r="L101" s="139">
        <f>'[1]4 pr. KR 6 laikrodis'!L100+'[1]3 pr. KR skol 6.4 apšviet'!L100+'[1]3 pr. KR skol 6.2 bendruomenine'!L100+'[1]3 pr. KR skol 6.2 aikšte'!L100+'[1]3 pr. KR skol 6.2 Žalgirio'!L100+'[1]3 pr. KR skol 6.2 autobusu stot'!L100+'[1]3 pr. KR skol 6.1 Kudirka'!L100+'[1]3 pr. KR 6.2'!L100+'[1]3 pr. KR 6.1 (papildomi)'!L100+'[1]3 pr. KR 6.1 '!L100+'[1]3 pr. KR 6.1'!L100+'[1]5 pr. nep BDK 6.2 vanduo'!L100+'[1]5 pr. nep BDK 6.1 pastat'!L100+'[1]3 pr. KR 6.4'!L100+'[1]3 pr. KR 6.2 (cent aikšt) papil'!L100+'[1]3 pr. KR 6.2 (bendruom papild)'!L100+'[1]3 pr. nep BDK 6.2 bendruom'!L100+'[1]3 pr. nep BDK 6.2aikste'!L100+'[1]3 pr. nep BDK 6.1 kudirka'!L100</f>
        <v>0</v>
      </c>
      <c r="M101" s="66" t="e">
        <f>'[1]3 pr. KR skol 6.1 Kudirka'!M100+'[1]3 pr. KR skol 6.2 bendruomenine'!M100+#REF!+'[1]3 pr. KR skol 6.4 apšviet'!M100+#REF!+#REF!+#REF!+'[1]3 pr. KR 6.2'!M100+'[1]3 pr. KR 6.1'!M100+#REF!+#REF!</f>
        <v>#REF!</v>
      </c>
      <c r="N101" s="66" t="e">
        <f>'[1]3 pr. KR skol 6.1 Kudirka'!N100+'[1]3 pr. KR skol 6.2 bendruomenine'!N100+#REF!+'[1]3 pr. KR skol 6.4 apšviet'!N100+#REF!+#REF!+#REF!+'[1]3 pr. KR 6.2'!N100+'[1]3 pr. KR 6.1'!N100+#REF!+#REF!</f>
        <v>#REF!</v>
      </c>
      <c r="O101" s="66" t="e">
        <f>'[1]3 pr. KR skol 6.1 Kudirka'!O100+'[1]3 pr. KR skol 6.2 bendruomenine'!O100+#REF!+'[1]3 pr. KR skol 6.4 apšviet'!O100+#REF!+#REF!+#REF!+'[1]3 pr. KR 6.2'!O100+'[1]3 pr. KR 6.1'!O100+#REF!+#REF!</f>
        <v>#REF!</v>
      </c>
      <c r="P101" s="66" t="e">
        <f>'[1]3 pr. KR skol 6.1 Kudirka'!P100+'[1]3 pr. KR skol 6.2 bendruomenine'!P100+#REF!+'[1]3 pr. KR skol 6.4 apšviet'!P100+#REF!+#REF!+#REF!+'[1]3 pr. KR 6.2'!P100+'[1]3 pr. KR 6.1'!P100+#REF!+#REF!</f>
        <v>#REF!</v>
      </c>
      <c r="R101" s="53"/>
    </row>
    <row r="102" spans="1:18" ht="12" hidden="1" customHeight="1">
      <c r="A102" s="60">
        <v>2</v>
      </c>
      <c r="B102" s="61">
        <v>5</v>
      </c>
      <c r="C102" s="60">
        <v>2</v>
      </c>
      <c r="D102" s="61"/>
      <c r="E102" s="61"/>
      <c r="F102" s="93"/>
      <c r="G102" s="100" t="s">
        <v>121</v>
      </c>
      <c r="H102" s="94">
        <v>68</v>
      </c>
      <c r="I102" s="137">
        <f>I103</f>
        <v>0</v>
      </c>
      <c r="J102" s="152">
        <f t="shared" ref="J102:L103" si="6">J103</f>
        <v>0</v>
      </c>
      <c r="K102" s="138">
        <f t="shared" si="6"/>
        <v>0</v>
      </c>
      <c r="L102" s="137">
        <f t="shared" si="6"/>
        <v>0</v>
      </c>
      <c r="R102" s="53"/>
    </row>
    <row r="103" spans="1:18" ht="15.75" hidden="1" customHeight="1">
      <c r="A103" s="65">
        <v>2</v>
      </c>
      <c r="B103" s="60">
        <v>5</v>
      </c>
      <c r="C103" s="61">
        <v>2</v>
      </c>
      <c r="D103" s="62">
        <v>1</v>
      </c>
      <c r="E103" s="60"/>
      <c r="F103" s="93"/>
      <c r="G103" s="61" t="s">
        <v>121</v>
      </c>
      <c r="H103" s="94">
        <v>69</v>
      </c>
      <c r="I103" s="137">
        <f>I104</f>
        <v>0</v>
      </c>
      <c r="J103" s="152">
        <f t="shared" si="6"/>
        <v>0</v>
      </c>
      <c r="K103" s="138">
        <f t="shared" si="6"/>
        <v>0</v>
      </c>
      <c r="L103" s="137">
        <f t="shared" si="6"/>
        <v>0</v>
      </c>
      <c r="R103" s="53"/>
    </row>
    <row r="104" spans="1:18" ht="15" hidden="1" customHeight="1">
      <c r="A104" s="65">
        <v>2</v>
      </c>
      <c r="B104" s="60">
        <v>5</v>
      </c>
      <c r="C104" s="61">
        <v>2</v>
      </c>
      <c r="D104" s="62">
        <v>1</v>
      </c>
      <c r="E104" s="60">
        <v>1</v>
      </c>
      <c r="F104" s="93"/>
      <c r="G104" s="61" t="s">
        <v>121</v>
      </c>
      <c r="H104" s="94">
        <v>70</v>
      </c>
      <c r="I104" s="137">
        <f>SUM(I105:I106)</f>
        <v>0</v>
      </c>
      <c r="J104" s="152">
        <f>SUM(J105:J106)</f>
        <v>0</v>
      </c>
      <c r="K104" s="138">
        <f>SUM(K105:K106)</f>
        <v>0</v>
      </c>
      <c r="L104" s="137">
        <f>SUM(L105:L106)</f>
        <v>0</v>
      </c>
      <c r="R104" s="53"/>
    </row>
    <row r="105" spans="1:18" hidden="1">
      <c r="A105" s="65">
        <v>2</v>
      </c>
      <c r="B105" s="60">
        <v>5</v>
      </c>
      <c r="C105" s="61">
        <v>2</v>
      </c>
      <c r="D105" s="62">
        <v>1</v>
      </c>
      <c r="E105" s="60">
        <v>1</v>
      </c>
      <c r="F105" s="93">
        <v>1</v>
      </c>
      <c r="G105" s="61" t="s">
        <v>24</v>
      </c>
      <c r="H105" s="94">
        <v>71</v>
      </c>
      <c r="I105" s="139">
        <f>'[1]4 pr. KR 6 laikrodis'!I104+'[1]3 pr. KR skol 6.4 apšviet'!I104+'[1]3 pr. KR skol 6.2 bendruomenine'!I104+'[1]3 pr. KR skol 6.2 aikšte'!I104+'[1]3 pr. KR skol 6.2 Žalgirio'!I104+'[1]3 pr. KR skol 6.2 autobusu stot'!I104+'[1]3 pr. KR skol 6.1 Kudirka'!I104+'[1]3 pr. KR 6.2'!I104+'[1]3 pr. KR 6.1 (papildomi)'!I104+'[1]3 pr. KR 6.1 '!I104+'[1]3 pr. KR 6.1'!I104+'[1]5 pr. nep BDK 6.2 vanduo'!I104+'[1]5 pr. nep BDK 6.1 pastat'!I104+'[1]3 pr. KR 6.4'!I104+'[1]3 pr. KR 6.2 (cent aikšt) papil'!I104+'[1]3 pr. KR 6.2 (bendruom papild)'!I104+'[1]3 pr. nep BDK 6.2 bendruom'!I104+'[1]3 pr. nep BDK 6.2aikste'!I104+'[1]3 pr. nep BDK 6.1 kudirka'!I104</f>
        <v>0</v>
      </c>
      <c r="J105" s="139">
        <f>'[1]4 pr. KR 6 laikrodis'!J104+'[1]3 pr. KR skol 6.4 apšviet'!J104+'[1]3 pr. KR skol 6.2 bendruomenine'!J104+'[1]3 pr. KR skol 6.2 aikšte'!J104+'[1]3 pr. KR skol 6.2 Žalgirio'!J104+'[1]3 pr. KR skol 6.2 autobusu stot'!J104+'[1]3 pr. KR skol 6.1 Kudirka'!J104+'[1]3 pr. KR 6.2'!J104+'[1]3 pr. KR 6.1 (papildomi)'!J104+'[1]3 pr. KR 6.1 '!J104+'[1]3 pr. KR 6.1'!J104+'[1]5 pr. nep BDK 6.2 vanduo'!J104+'[1]5 pr. nep BDK 6.1 pastat'!J104+'[1]3 pr. KR 6.4'!J104+'[1]3 pr. KR 6.2 (cent aikšt) papil'!J104+'[1]3 pr. KR 6.2 (bendruom papild)'!J104+'[1]3 pr. nep BDK 6.2 bendruom'!J104+'[1]3 pr. nep BDK 6.2aikste'!J104+'[1]3 pr. nep BDK 6.1 kudirka'!J104</f>
        <v>0</v>
      </c>
      <c r="K105" s="139">
        <f>'[1]4 pr. KR 6 laikrodis'!K104+'[1]3 pr. KR skol 6.4 apšviet'!K104+'[1]3 pr. KR skol 6.2 bendruomenine'!K104+'[1]3 pr. KR skol 6.2 aikšte'!K104+'[1]3 pr. KR skol 6.2 Žalgirio'!K104+'[1]3 pr. KR skol 6.2 autobusu stot'!K104+'[1]3 pr. KR skol 6.1 Kudirka'!K104+'[1]3 pr. KR 6.2'!K104+'[1]3 pr. KR 6.1 (papildomi)'!K104+'[1]3 pr. KR 6.1 '!K104+'[1]3 pr. KR 6.1'!K104+'[1]5 pr. nep BDK 6.2 vanduo'!K104+'[1]5 pr. nep BDK 6.1 pastat'!K104+'[1]3 pr. KR 6.4'!K104+'[1]3 pr. KR 6.2 (cent aikšt) papil'!K104+'[1]3 pr. KR 6.2 (bendruom papild)'!K104+'[1]3 pr. nep BDK 6.2 bendruom'!K104+'[1]3 pr. nep BDK 6.2aikste'!K104+'[1]3 pr. nep BDK 6.1 kudirka'!K104</f>
        <v>0</v>
      </c>
      <c r="L105" s="139">
        <f>'[1]4 pr. KR 6 laikrodis'!L104+'[1]3 pr. KR skol 6.4 apšviet'!L104+'[1]3 pr. KR skol 6.2 bendruomenine'!L104+'[1]3 pr. KR skol 6.2 aikšte'!L104+'[1]3 pr. KR skol 6.2 Žalgirio'!L104+'[1]3 pr. KR skol 6.2 autobusu stot'!L104+'[1]3 pr. KR skol 6.1 Kudirka'!L104+'[1]3 pr. KR 6.2'!L104+'[1]3 pr. KR 6.1 (papildomi)'!L104+'[1]3 pr. KR 6.1 '!L104+'[1]3 pr. KR 6.1'!L104+'[1]5 pr. nep BDK 6.2 vanduo'!L104+'[1]5 pr. nep BDK 6.1 pastat'!L104+'[1]3 pr. KR 6.4'!L104+'[1]3 pr. KR 6.2 (cent aikšt) papil'!L104+'[1]3 pr. KR 6.2 (bendruom papild)'!L104+'[1]3 pr. nep BDK 6.2 bendruom'!L104+'[1]3 pr. nep BDK 6.2aikste'!L104+'[1]3 pr. nep BDK 6.1 kudirka'!L104</f>
        <v>0</v>
      </c>
      <c r="M105" s="66" t="e">
        <f>'[1]3 pr. KR skol 6.1 Kudirka'!M104+'[1]3 pr. KR skol 6.2 bendruomenine'!M104+#REF!+'[1]3 pr. KR skol 6.4 apšviet'!M104+#REF!+#REF!+#REF!+'[1]3 pr. KR 6.2'!M104+'[1]3 pr. KR 6.1'!M104+#REF!+#REF!</f>
        <v>#REF!</v>
      </c>
      <c r="N105" s="66" t="e">
        <f>'[1]3 pr. KR skol 6.1 Kudirka'!N104+'[1]3 pr. KR skol 6.2 bendruomenine'!N104+#REF!+'[1]3 pr. KR skol 6.4 apšviet'!N104+#REF!+#REF!+#REF!+'[1]3 pr. KR 6.2'!N104+'[1]3 pr. KR 6.1'!N104+#REF!+#REF!</f>
        <v>#REF!</v>
      </c>
      <c r="O105" s="66" t="e">
        <f>'[1]3 pr. KR skol 6.1 Kudirka'!O104+'[1]3 pr. KR skol 6.2 bendruomenine'!O104+#REF!+'[1]3 pr. KR skol 6.4 apšviet'!O104+#REF!+#REF!+#REF!+'[1]3 pr. KR 6.2'!O104+'[1]3 pr. KR 6.1'!O104+#REF!+#REF!</f>
        <v>#REF!</v>
      </c>
      <c r="P105" s="66" t="e">
        <f>'[1]3 pr. KR skol 6.1 Kudirka'!P104+'[1]3 pr. KR skol 6.2 bendruomenine'!P104+#REF!+'[1]3 pr. KR skol 6.4 apšviet'!P104+#REF!+#REF!+#REF!+'[1]3 pr. KR 6.2'!P104+'[1]3 pr. KR 6.1'!P104+#REF!+#REF!</f>
        <v>#REF!</v>
      </c>
      <c r="R105" s="53"/>
    </row>
    <row r="106" spans="1:18" ht="15" hidden="1" customHeight="1">
      <c r="A106" s="65">
        <v>2</v>
      </c>
      <c r="B106" s="60">
        <v>5</v>
      </c>
      <c r="C106" s="61">
        <v>2</v>
      </c>
      <c r="D106" s="62">
        <v>1</v>
      </c>
      <c r="E106" s="60">
        <v>1</v>
      </c>
      <c r="F106" s="93">
        <v>2</v>
      </c>
      <c r="G106" s="61" t="s">
        <v>25</v>
      </c>
      <c r="H106" s="94">
        <v>72</v>
      </c>
      <c r="I106" s="139">
        <f>'[1]4 pr. KR 6 laikrodis'!I105+'[1]3 pr. KR skol 6.4 apšviet'!I105+'[1]3 pr. KR skol 6.2 bendruomenine'!I105+'[1]3 pr. KR skol 6.2 aikšte'!I105+'[1]3 pr. KR skol 6.2 Žalgirio'!I105+'[1]3 pr. KR skol 6.2 autobusu stot'!I105+'[1]3 pr. KR skol 6.1 Kudirka'!I105+'[1]3 pr. KR 6.2'!I105+'[1]3 pr. KR 6.1 (papildomi)'!I105+'[1]3 pr. KR 6.1 '!I105+'[1]3 pr. KR 6.1'!I105+'[1]5 pr. nep BDK 6.2 vanduo'!I105+'[1]5 pr. nep BDK 6.1 pastat'!I105+'[1]3 pr. KR 6.4'!I105+'[1]3 pr. KR 6.2 (cent aikšt) papil'!I105+'[1]3 pr. KR 6.2 (bendruom papild)'!I105+'[1]3 pr. nep BDK 6.2 bendruom'!I105+'[1]3 pr. nep BDK 6.2aikste'!I105+'[1]3 pr. nep BDK 6.1 kudirka'!I105</f>
        <v>0</v>
      </c>
      <c r="J106" s="139">
        <f>'[1]4 pr. KR 6 laikrodis'!J105+'[1]3 pr. KR skol 6.4 apšviet'!J105+'[1]3 pr. KR skol 6.2 bendruomenine'!J105+'[1]3 pr. KR skol 6.2 aikšte'!J105+'[1]3 pr. KR skol 6.2 Žalgirio'!J105+'[1]3 pr. KR skol 6.2 autobusu stot'!J105+'[1]3 pr. KR skol 6.1 Kudirka'!J105+'[1]3 pr. KR 6.2'!J105+'[1]3 pr. KR 6.1 (papildomi)'!J105+'[1]3 pr. KR 6.1 '!J105+'[1]3 pr. KR 6.1'!J105+'[1]5 pr. nep BDK 6.2 vanduo'!J105+'[1]5 pr. nep BDK 6.1 pastat'!J105+'[1]3 pr. KR 6.4'!J105+'[1]3 pr. KR 6.2 (cent aikšt) papil'!J105+'[1]3 pr. KR 6.2 (bendruom papild)'!J105+'[1]3 pr. nep BDK 6.2 bendruom'!J105+'[1]3 pr. nep BDK 6.2aikste'!J105+'[1]3 pr. nep BDK 6.1 kudirka'!J105</f>
        <v>0</v>
      </c>
      <c r="K106" s="139">
        <f>'[1]4 pr. KR 6 laikrodis'!K105+'[1]3 pr. KR skol 6.4 apšviet'!K105+'[1]3 pr. KR skol 6.2 bendruomenine'!K105+'[1]3 pr. KR skol 6.2 aikšte'!K105+'[1]3 pr. KR skol 6.2 Žalgirio'!K105+'[1]3 pr. KR skol 6.2 autobusu stot'!K105+'[1]3 pr. KR skol 6.1 Kudirka'!K105+'[1]3 pr. KR 6.2'!K105+'[1]3 pr. KR 6.1 (papildomi)'!K105+'[1]3 pr. KR 6.1 '!K105+'[1]3 pr. KR 6.1'!K105+'[1]5 pr. nep BDK 6.2 vanduo'!K105+'[1]5 pr. nep BDK 6.1 pastat'!K105+'[1]3 pr. KR 6.4'!K105+'[1]3 pr. KR 6.2 (cent aikšt) papil'!K105+'[1]3 pr. KR 6.2 (bendruom papild)'!K105+'[1]3 pr. nep BDK 6.2 bendruom'!K105+'[1]3 pr. nep BDK 6.2aikste'!K105+'[1]3 pr. nep BDK 6.1 kudirka'!K105</f>
        <v>0</v>
      </c>
      <c r="L106" s="139">
        <f>'[1]4 pr. KR 6 laikrodis'!L105+'[1]3 pr. KR skol 6.4 apšviet'!L105+'[1]3 pr. KR skol 6.2 bendruomenine'!L105+'[1]3 pr. KR skol 6.2 aikšte'!L105+'[1]3 pr. KR skol 6.2 Žalgirio'!L105+'[1]3 pr. KR skol 6.2 autobusu stot'!L105+'[1]3 pr. KR skol 6.1 Kudirka'!L105+'[1]3 pr. KR 6.2'!L105+'[1]3 pr. KR 6.1 (papildomi)'!L105+'[1]3 pr. KR 6.1 '!L105+'[1]3 pr. KR 6.1'!L105+'[1]5 pr. nep BDK 6.2 vanduo'!L105+'[1]5 pr. nep BDK 6.1 pastat'!L105+'[1]3 pr. KR 6.4'!L105+'[1]3 pr. KR 6.2 (cent aikšt) papil'!L105+'[1]3 pr. KR 6.2 (bendruom papild)'!L105+'[1]3 pr. nep BDK 6.2 bendruom'!L105+'[1]3 pr. nep BDK 6.2aikste'!L105+'[1]3 pr. nep BDK 6.1 kudirka'!L105</f>
        <v>0</v>
      </c>
      <c r="M106" s="66" t="e">
        <f>'[1]3 pr. KR skol 6.1 Kudirka'!M105+'[1]3 pr. KR skol 6.2 bendruomenine'!M105+#REF!+'[1]3 pr. KR skol 6.4 apšviet'!M105+#REF!+#REF!+#REF!+'[1]3 pr. KR 6.2'!M105+'[1]3 pr. KR 6.1'!M105+#REF!+#REF!</f>
        <v>#REF!</v>
      </c>
      <c r="N106" s="66" t="e">
        <f>'[1]3 pr. KR skol 6.1 Kudirka'!N105+'[1]3 pr. KR skol 6.2 bendruomenine'!N105+#REF!+'[1]3 pr. KR skol 6.4 apšviet'!N105+#REF!+#REF!+#REF!+'[1]3 pr. KR 6.2'!N105+'[1]3 pr. KR 6.1'!N105+#REF!+#REF!</f>
        <v>#REF!</v>
      </c>
      <c r="O106" s="66" t="e">
        <f>'[1]3 pr. KR skol 6.1 Kudirka'!O105+'[1]3 pr. KR skol 6.2 bendruomenine'!O105+#REF!+'[1]3 pr. KR skol 6.4 apšviet'!O105+#REF!+#REF!+#REF!+'[1]3 pr. KR 6.2'!O105+'[1]3 pr. KR 6.1'!O105+#REF!+#REF!</f>
        <v>#REF!</v>
      </c>
      <c r="P106" s="66" t="e">
        <f>'[1]3 pr. KR skol 6.1 Kudirka'!P105+'[1]3 pr. KR skol 6.2 bendruomenine'!P105+#REF!+'[1]3 pr. KR skol 6.4 apšviet'!P105+#REF!+#REF!+#REF!+'[1]3 pr. KR 6.2'!P105+'[1]3 pr. KR 6.1'!P105+#REF!+#REF!</f>
        <v>#REF!</v>
      </c>
      <c r="R106" s="53"/>
    </row>
    <row r="107" spans="1:18" ht="15" hidden="1" customHeight="1">
      <c r="A107" s="65">
        <v>2</v>
      </c>
      <c r="B107" s="60">
        <v>5</v>
      </c>
      <c r="C107" s="61">
        <v>3</v>
      </c>
      <c r="D107" s="62"/>
      <c r="E107" s="60"/>
      <c r="F107" s="93"/>
      <c r="G107" s="64" t="s">
        <v>26</v>
      </c>
      <c r="H107" s="94">
        <v>73</v>
      </c>
      <c r="I107" s="137">
        <f t="shared" ref="I107:L108" si="7">I108</f>
        <v>0</v>
      </c>
      <c r="J107" s="152">
        <f t="shared" si="7"/>
        <v>0</v>
      </c>
      <c r="K107" s="138">
        <f t="shared" si="7"/>
        <v>0</v>
      </c>
      <c r="L107" s="137">
        <f t="shared" si="7"/>
        <v>0</v>
      </c>
      <c r="R107" s="53"/>
    </row>
    <row r="108" spans="1:18" ht="13.5" hidden="1" customHeight="1">
      <c r="A108" s="65">
        <v>2</v>
      </c>
      <c r="B108" s="60">
        <v>5</v>
      </c>
      <c r="C108" s="61">
        <v>3</v>
      </c>
      <c r="D108" s="62">
        <v>1</v>
      </c>
      <c r="E108" s="60"/>
      <c r="F108" s="93"/>
      <c r="G108" s="61" t="s">
        <v>26</v>
      </c>
      <c r="H108" s="94">
        <v>74</v>
      </c>
      <c r="I108" s="137">
        <f t="shared" si="7"/>
        <v>0</v>
      </c>
      <c r="J108" s="152">
        <f t="shared" si="7"/>
        <v>0</v>
      </c>
      <c r="K108" s="138">
        <f t="shared" si="7"/>
        <v>0</v>
      </c>
      <c r="L108" s="137">
        <f t="shared" si="7"/>
        <v>0</v>
      </c>
      <c r="R108" s="53"/>
    </row>
    <row r="109" spans="1:18" ht="14.25" hidden="1" customHeight="1">
      <c r="A109" s="69">
        <v>2</v>
      </c>
      <c r="B109" s="70">
        <v>5</v>
      </c>
      <c r="C109" s="71">
        <v>3</v>
      </c>
      <c r="D109" s="72">
        <v>1</v>
      </c>
      <c r="E109" s="70">
        <v>1</v>
      </c>
      <c r="F109" s="101"/>
      <c r="G109" s="71" t="s">
        <v>26</v>
      </c>
      <c r="H109" s="94">
        <v>75</v>
      </c>
      <c r="I109" s="142">
        <f>SUM(I110:I111)</f>
        <v>0</v>
      </c>
      <c r="J109" s="153">
        <f>SUM(J110:J111)</f>
        <v>0</v>
      </c>
      <c r="K109" s="154">
        <f>SUM(K110:K111)</f>
        <v>0</v>
      </c>
      <c r="L109" s="142">
        <f>SUM(L110:L111)</f>
        <v>0</v>
      </c>
      <c r="R109" s="53"/>
    </row>
    <row r="110" spans="1:18" ht="15" hidden="1" customHeight="1">
      <c r="A110" s="65">
        <v>2</v>
      </c>
      <c r="B110" s="60">
        <v>5</v>
      </c>
      <c r="C110" s="61">
        <v>3</v>
      </c>
      <c r="D110" s="62">
        <v>1</v>
      </c>
      <c r="E110" s="60">
        <v>1</v>
      </c>
      <c r="F110" s="93">
        <v>1</v>
      </c>
      <c r="G110" s="61" t="s">
        <v>24</v>
      </c>
      <c r="H110" s="94">
        <v>76</v>
      </c>
      <c r="I110" s="139">
        <f>'[1]4 pr. KR 6 laikrodis'!I109+'[1]3 pr. KR skol 6.4 apšviet'!I109+'[1]3 pr. KR skol 6.2 bendruomenine'!I109+'[1]3 pr. KR skol 6.2 aikšte'!I109+'[1]3 pr. KR skol 6.2 Žalgirio'!I109+'[1]3 pr. KR skol 6.2 autobusu stot'!I109+'[1]3 pr. KR skol 6.1 Kudirka'!I109+'[1]3 pr. KR 6.2'!I109+'[1]3 pr. KR 6.1 (papildomi)'!I109+'[1]3 pr. KR 6.1 '!I109+'[1]3 pr. KR 6.1'!I109+'[1]5 pr. nep BDK 6.2 vanduo'!I109+'[1]5 pr. nep BDK 6.1 pastat'!I109+'[1]3 pr. KR 6.4'!I109+'[1]3 pr. KR 6.2 (cent aikšt) papil'!I109+'[1]3 pr. KR 6.2 (bendruom papild)'!I109+'[1]3 pr. nep BDK 6.2 bendruom'!I109+'[1]3 pr. nep BDK 6.2aikste'!I109+'[1]3 pr. nep BDK 6.1 kudirka'!I109</f>
        <v>0</v>
      </c>
      <c r="J110" s="139">
        <f>'[1]4 pr. KR 6 laikrodis'!J109+'[1]3 pr. KR skol 6.4 apšviet'!J109+'[1]3 pr. KR skol 6.2 bendruomenine'!J109+'[1]3 pr. KR skol 6.2 aikšte'!J109+'[1]3 pr. KR skol 6.2 Žalgirio'!J109+'[1]3 pr. KR skol 6.2 autobusu stot'!J109+'[1]3 pr. KR skol 6.1 Kudirka'!J109+'[1]3 pr. KR 6.2'!J109+'[1]3 pr. KR 6.1 (papildomi)'!J109+'[1]3 pr. KR 6.1 '!J109+'[1]3 pr. KR 6.1'!J109+'[1]5 pr. nep BDK 6.2 vanduo'!J109+'[1]5 pr. nep BDK 6.1 pastat'!J109+'[1]3 pr. KR 6.4'!J109+'[1]3 pr. KR 6.2 (cent aikšt) papil'!J109+'[1]3 pr. KR 6.2 (bendruom papild)'!J109+'[1]3 pr. nep BDK 6.2 bendruom'!J109+'[1]3 pr. nep BDK 6.2aikste'!J109+'[1]3 pr. nep BDK 6.1 kudirka'!J109</f>
        <v>0</v>
      </c>
      <c r="K110" s="139">
        <f>'[1]4 pr. KR 6 laikrodis'!K109+'[1]3 pr. KR skol 6.4 apšviet'!K109+'[1]3 pr. KR skol 6.2 bendruomenine'!K109+'[1]3 pr. KR skol 6.2 aikšte'!K109+'[1]3 pr. KR skol 6.2 Žalgirio'!K109+'[1]3 pr. KR skol 6.2 autobusu stot'!K109+'[1]3 pr. KR skol 6.1 Kudirka'!K109+'[1]3 pr. KR 6.2'!K109+'[1]3 pr. KR 6.1 (papildomi)'!K109+'[1]3 pr. KR 6.1 '!K109+'[1]3 pr. KR 6.1'!K109+'[1]5 pr. nep BDK 6.2 vanduo'!K109+'[1]5 pr. nep BDK 6.1 pastat'!K109+'[1]3 pr. KR 6.4'!K109+'[1]3 pr. KR 6.2 (cent aikšt) papil'!K109+'[1]3 pr. KR 6.2 (bendruom papild)'!K109+'[1]3 pr. nep BDK 6.2 bendruom'!K109+'[1]3 pr. nep BDK 6.2aikste'!K109+'[1]3 pr. nep BDK 6.1 kudirka'!K109</f>
        <v>0</v>
      </c>
      <c r="L110" s="139">
        <f>'[1]4 pr. KR 6 laikrodis'!L109+'[1]3 pr. KR skol 6.4 apšviet'!L109+'[1]3 pr. KR skol 6.2 bendruomenine'!L109+'[1]3 pr. KR skol 6.2 aikšte'!L109+'[1]3 pr. KR skol 6.2 Žalgirio'!L109+'[1]3 pr. KR skol 6.2 autobusu stot'!L109+'[1]3 pr. KR skol 6.1 Kudirka'!L109+'[1]3 pr. KR 6.2'!L109+'[1]3 pr. KR 6.1 (papildomi)'!L109+'[1]3 pr. KR 6.1 '!L109+'[1]3 pr. KR 6.1'!L109+'[1]5 pr. nep BDK 6.2 vanduo'!L109+'[1]5 pr. nep BDK 6.1 pastat'!L109+'[1]3 pr. KR 6.4'!L109+'[1]3 pr. KR 6.2 (cent aikšt) papil'!L109+'[1]3 pr. KR 6.2 (bendruom papild)'!L109+'[1]3 pr. nep BDK 6.2 bendruom'!L109+'[1]3 pr. nep BDK 6.2aikste'!L109+'[1]3 pr. nep BDK 6.1 kudirka'!L109</f>
        <v>0</v>
      </c>
      <c r="M110" s="66" t="e">
        <f>'[1]3 pr. KR skol 6.1 Kudirka'!M109+'[1]3 pr. KR skol 6.2 bendruomenine'!M109+#REF!+'[1]3 pr. KR skol 6.4 apšviet'!M109+#REF!+#REF!+#REF!+'[1]3 pr. KR 6.2'!M109+'[1]3 pr. KR 6.1'!M109+#REF!+#REF!</f>
        <v>#REF!</v>
      </c>
      <c r="N110" s="66" t="e">
        <f>'[1]3 pr. KR skol 6.1 Kudirka'!N109+'[1]3 pr. KR skol 6.2 bendruomenine'!N109+#REF!+'[1]3 pr. KR skol 6.4 apšviet'!N109+#REF!+#REF!+#REF!+'[1]3 pr. KR 6.2'!N109+'[1]3 pr. KR 6.1'!N109+#REF!+#REF!</f>
        <v>#REF!</v>
      </c>
      <c r="O110" s="66" t="e">
        <f>'[1]3 pr. KR skol 6.1 Kudirka'!O109+'[1]3 pr. KR skol 6.2 bendruomenine'!O109+#REF!+'[1]3 pr. KR skol 6.4 apšviet'!O109+#REF!+#REF!+#REF!+'[1]3 pr. KR 6.2'!O109+'[1]3 pr. KR 6.1'!O109+#REF!+#REF!</f>
        <v>#REF!</v>
      </c>
      <c r="P110" s="66" t="e">
        <f>'[1]3 pr. KR skol 6.1 Kudirka'!P109+'[1]3 pr. KR skol 6.2 bendruomenine'!P109+#REF!+'[1]3 pr. KR skol 6.4 apšviet'!P109+#REF!+#REF!+#REF!+'[1]3 pr. KR 6.2'!P109+'[1]3 pr. KR 6.1'!P109+#REF!+#REF!</f>
        <v>#REF!</v>
      </c>
      <c r="R110" s="53"/>
    </row>
    <row r="111" spans="1:18" ht="13.5" hidden="1" customHeight="1">
      <c r="A111" s="69">
        <v>2</v>
      </c>
      <c r="B111" s="70">
        <v>5</v>
      </c>
      <c r="C111" s="71">
        <v>3</v>
      </c>
      <c r="D111" s="72">
        <v>1</v>
      </c>
      <c r="E111" s="70">
        <v>1</v>
      </c>
      <c r="F111" s="101">
        <v>2</v>
      </c>
      <c r="G111" s="71" t="s">
        <v>25</v>
      </c>
      <c r="H111" s="94">
        <v>77</v>
      </c>
      <c r="I111" s="139">
        <f>'[1]4 pr. KR 6 laikrodis'!I110+'[1]3 pr. KR skol 6.4 apšviet'!I110+'[1]3 pr. KR skol 6.2 bendruomenine'!I110+'[1]3 pr. KR skol 6.2 aikšte'!I110+'[1]3 pr. KR skol 6.2 Žalgirio'!I110+'[1]3 pr. KR skol 6.2 autobusu stot'!I110+'[1]3 pr. KR skol 6.1 Kudirka'!I110+'[1]3 pr. KR 6.2'!I110+'[1]3 pr. KR 6.1 (papildomi)'!I110+'[1]3 pr. KR 6.1 '!I110+'[1]3 pr. KR 6.1'!I110+'[1]5 pr. nep BDK 6.2 vanduo'!I110+'[1]5 pr. nep BDK 6.1 pastat'!I110+'[1]3 pr. KR 6.4'!I110+'[1]3 pr. KR 6.2 (cent aikšt) papil'!I110+'[1]3 pr. KR 6.2 (bendruom papild)'!I110+'[1]3 pr. nep BDK 6.2 bendruom'!I110+'[1]3 pr. nep BDK 6.2aikste'!I110+'[1]3 pr. nep BDK 6.1 kudirka'!I110</f>
        <v>0</v>
      </c>
      <c r="J111" s="139">
        <f>'[1]4 pr. KR 6 laikrodis'!J110+'[1]3 pr. KR skol 6.4 apšviet'!J110+'[1]3 pr. KR skol 6.2 bendruomenine'!J110+'[1]3 pr. KR skol 6.2 aikšte'!J110+'[1]3 pr. KR skol 6.2 Žalgirio'!J110+'[1]3 pr. KR skol 6.2 autobusu stot'!J110+'[1]3 pr. KR skol 6.1 Kudirka'!J110+'[1]3 pr. KR 6.2'!J110+'[1]3 pr. KR 6.1 (papildomi)'!J110+'[1]3 pr. KR 6.1 '!J110+'[1]3 pr. KR 6.1'!J110+'[1]5 pr. nep BDK 6.2 vanduo'!J110+'[1]5 pr. nep BDK 6.1 pastat'!J110+'[1]3 pr. KR 6.4'!J110+'[1]3 pr. KR 6.2 (cent aikšt) papil'!J110+'[1]3 pr. KR 6.2 (bendruom papild)'!J110+'[1]3 pr. nep BDK 6.2 bendruom'!J110+'[1]3 pr. nep BDK 6.2aikste'!J110+'[1]3 pr. nep BDK 6.1 kudirka'!J110</f>
        <v>0</v>
      </c>
      <c r="K111" s="139">
        <f>'[1]4 pr. KR 6 laikrodis'!K110+'[1]3 pr. KR skol 6.4 apšviet'!K110+'[1]3 pr. KR skol 6.2 bendruomenine'!K110+'[1]3 pr. KR skol 6.2 aikšte'!K110+'[1]3 pr. KR skol 6.2 Žalgirio'!K110+'[1]3 pr. KR skol 6.2 autobusu stot'!K110+'[1]3 pr. KR skol 6.1 Kudirka'!K110+'[1]3 pr. KR 6.2'!K110+'[1]3 pr. KR 6.1 (papildomi)'!K110+'[1]3 pr. KR 6.1 '!K110+'[1]3 pr. KR 6.1'!K110+'[1]5 pr. nep BDK 6.2 vanduo'!K110+'[1]5 pr. nep BDK 6.1 pastat'!K110+'[1]3 pr. KR 6.4'!K110+'[1]3 pr. KR 6.2 (cent aikšt) papil'!K110+'[1]3 pr. KR 6.2 (bendruom papild)'!K110+'[1]3 pr. nep BDK 6.2 bendruom'!K110+'[1]3 pr. nep BDK 6.2aikste'!K110+'[1]3 pr. nep BDK 6.1 kudirka'!K110</f>
        <v>0</v>
      </c>
      <c r="L111" s="139">
        <f>'[1]4 pr. KR 6 laikrodis'!L110+'[1]3 pr. KR skol 6.4 apšviet'!L110+'[1]3 pr. KR skol 6.2 bendruomenine'!L110+'[1]3 pr. KR skol 6.2 aikšte'!L110+'[1]3 pr. KR skol 6.2 Žalgirio'!L110+'[1]3 pr. KR skol 6.2 autobusu stot'!L110+'[1]3 pr. KR skol 6.1 Kudirka'!L110+'[1]3 pr. KR 6.2'!L110+'[1]3 pr. KR 6.1 (papildomi)'!L110+'[1]3 pr. KR 6.1 '!L110+'[1]3 pr. KR 6.1'!L110+'[1]5 pr. nep BDK 6.2 vanduo'!L110+'[1]5 pr. nep BDK 6.1 pastat'!L110+'[1]3 pr. KR 6.4'!L110+'[1]3 pr. KR 6.2 (cent aikšt) papil'!L110+'[1]3 pr. KR 6.2 (bendruom papild)'!L110+'[1]3 pr. nep BDK 6.2 bendruom'!L110+'[1]3 pr. nep BDK 6.2aikste'!L110+'[1]3 pr. nep BDK 6.1 kudirka'!L110</f>
        <v>0</v>
      </c>
      <c r="M111" s="66" t="e">
        <f>'[1]3 pr. KR skol 6.1 Kudirka'!M110+'[1]3 pr. KR skol 6.2 bendruomenine'!M110+#REF!+'[1]3 pr. KR skol 6.4 apšviet'!M110+#REF!+#REF!+#REF!+'[1]3 pr. KR 6.2'!M110+'[1]3 pr. KR 6.1'!M110+#REF!+#REF!</f>
        <v>#REF!</v>
      </c>
      <c r="N111" s="66" t="e">
        <f>'[1]3 pr. KR skol 6.1 Kudirka'!N110+'[1]3 pr. KR skol 6.2 bendruomenine'!N110+#REF!+'[1]3 pr. KR skol 6.4 apšviet'!N110+#REF!+#REF!+#REF!+'[1]3 pr. KR 6.2'!N110+'[1]3 pr. KR 6.1'!N110+#REF!+#REF!</f>
        <v>#REF!</v>
      </c>
      <c r="O111" s="66" t="e">
        <f>'[1]3 pr. KR skol 6.1 Kudirka'!O110+'[1]3 pr. KR skol 6.2 bendruomenine'!O110+#REF!+'[1]3 pr. KR skol 6.4 apšviet'!O110+#REF!+#REF!+#REF!+'[1]3 pr. KR 6.2'!O110+'[1]3 pr. KR 6.1'!O110+#REF!+#REF!</f>
        <v>#REF!</v>
      </c>
      <c r="P111" s="66" t="e">
        <f>'[1]3 pr. KR skol 6.1 Kudirka'!P110+'[1]3 pr. KR skol 6.2 bendruomenine'!P110+#REF!+'[1]3 pr. KR skol 6.4 apšviet'!P110+#REF!+#REF!+#REF!+'[1]3 pr. KR 6.2'!P110+'[1]3 pr. KR 6.1'!P110+#REF!+#REF!</f>
        <v>#REF!</v>
      </c>
      <c r="R111" s="53"/>
    </row>
    <row r="112" spans="1:18" ht="16.5" hidden="1" customHeight="1">
      <c r="A112" s="102">
        <v>2</v>
      </c>
      <c r="B112" s="47">
        <v>6</v>
      </c>
      <c r="C112" s="48"/>
      <c r="D112" s="49"/>
      <c r="E112" s="47"/>
      <c r="F112" s="95"/>
      <c r="G112" s="103" t="s">
        <v>122</v>
      </c>
      <c r="H112" s="94">
        <v>78</v>
      </c>
      <c r="I112" s="137">
        <f>SUM(I113+I118+I122+I126+I130)</f>
        <v>0</v>
      </c>
      <c r="J112" s="152">
        <f>SUM(J113+J118+J122+J126+J130)</f>
        <v>0</v>
      </c>
      <c r="K112" s="138">
        <f>SUM(K113+K118+K122+K126+K130)</f>
        <v>0</v>
      </c>
      <c r="L112" s="137">
        <f>SUM(L113+L118+L122+L126+L130)</f>
        <v>0</v>
      </c>
      <c r="R112" s="53"/>
    </row>
    <row r="113" spans="1:18" ht="14.25" hidden="1" customHeight="1">
      <c r="A113" s="69">
        <v>2</v>
      </c>
      <c r="B113" s="70">
        <v>6</v>
      </c>
      <c r="C113" s="71">
        <v>1</v>
      </c>
      <c r="D113" s="72"/>
      <c r="E113" s="70"/>
      <c r="F113" s="101"/>
      <c r="G113" s="104" t="s">
        <v>123</v>
      </c>
      <c r="H113" s="94">
        <v>79</v>
      </c>
      <c r="I113" s="142">
        <f t="shared" ref="I113:L114" si="8">I114</f>
        <v>0</v>
      </c>
      <c r="J113" s="153">
        <f t="shared" si="8"/>
        <v>0</v>
      </c>
      <c r="K113" s="154">
        <f t="shared" si="8"/>
        <v>0</v>
      </c>
      <c r="L113" s="142">
        <f t="shared" si="8"/>
        <v>0</v>
      </c>
      <c r="R113" s="53"/>
    </row>
    <row r="114" spans="1:18" ht="14.25" hidden="1" customHeight="1">
      <c r="A114" s="65">
        <v>2</v>
      </c>
      <c r="B114" s="60">
        <v>6</v>
      </c>
      <c r="C114" s="61">
        <v>1</v>
      </c>
      <c r="D114" s="62">
        <v>1</v>
      </c>
      <c r="E114" s="60"/>
      <c r="F114" s="93"/>
      <c r="G114" s="61" t="s">
        <v>123</v>
      </c>
      <c r="H114" s="94">
        <v>80</v>
      </c>
      <c r="I114" s="137">
        <f t="shared" si="8"/>
        <v>0</v>
      </c>
      <c r="J114" s="152">
        <f t="shared" si="8"/>
        <v>0</v>
      </c>
      <c r="K114" s="138">
        <f t="shared" si="8"/>
        <v>0</v>
      </c>
      <c r="L114" s="137">
        <f t="shared" si="8"/>
        <v>0</v>
      </c>
      <c r="R114" s="53"/>
    </row>
    <row r="115" spans="1:18" hidden="1">
      <c r="A115" s="65">
        <v>2</v>
      </c>
      <c r="B115" s="60">
        <v>6</v>
      </c>
      <c r="C115" s="61">
        <v>1</v>
      </c>
      <c r="D115" s="62">
        <v>1</v>
      </c>
      <c r="E115" s="60">
        <v>1</v>
      </c>
      <c r="F115" s="93"/>
      <c r="G115" s="61" t="s">
        <v>123</v>
      </c>
      <c r="H115" s="94">
        <v>81</v>
      </c>
      <c r="I115" s="137">
        <f>SUM(I116:I117)</f>
        <v>0</v>
      </c>
      <c r="J115" s="152">
        <f>SUM(J116:J117)</f>
        <v>0</v>
      </c>
      <c r="K115" s="138">
        <f>SUM(K116:K117)</f>
        <v>0</v>
      </c>
      <c r="L115" s="137">
        <f>SUM(L116:L117)</f>
        <v>0</v>
      </c>
      <c r="R115" s="53"/>
    </row>
    <row r="116" spans="1:18" ht="13.5" hidden="1" customHeight="1">
      <c r="A116" s="65">
        <v>2</v>
      </c>
      <c r="B116" s="60">
        <v>6</v>
      </c>
      <c r="C116" s="61">
        <v>1</v>
      </c>
      <c r="D116" s="62">
        <v>1</v>
      </c>
      <c r="E116" s="60">
        <v>1</v>
      </c>
      <c r="F116" s="93">
        <v>1</v>
      </c>
      <c r="G116" s="61" t="s">
        <v>124</v>
      </c>
      <c r="H116" s="94">
        <v>82</v>
      </c>
      <c r="I116" s="139">
        <f>'[1]4 pr. KR 6 laikrodis'!I115+'[1]3 pr. KR skol 6.4 apšviet'!I115+'[1]3 pr. KR skol 6.2 bendruomenine'!I115+'[1]3 pr. KR skol 6.2 aikšte'!I115+'[1]3 pr. KR skol 6.2 Žalgirio'!I115+'[1]3 pr. KR skol 6.2 autobusu stot'!I115+'[1]3 pr. KR skol 6.1 Kudirka'!I115+'[1]3 pr. KR 6.2'!I115+'[1]3 pr. KR 6.1 (papildomi)'!I115+'[1]3 pr. KR 6.1 '!I115+'[1]3 pr. KR 6.1'!I115+'[1]5 pr. nep BDK 6.2 vanduo'!I115+'[1]5 pr. nep BDK 6.1 pastat'!I115+'[1]3 pr. KR 6.4'!I115+'[1]3 pr. KR 6.2 (cent aikšt) papil'!I115+'[1]3 pr. KR 6.2 (bendruom papild)'!I115+'[1]3 pr. nep BDK 6.2 bendruom'!I115+'[1]3 pr. nep BDK 6.2aikste'!I115+'[1]3 pr. nep BDK 6.1 kudirka'!I115</f>
        <v>0</v>
      </c>
      <c r="J116" s="139">
        <f>'[1]4 pr. KR 6 laikrodis'!J115+'[1]3 pr. KR skol 6.4 apšviet'!J115+'[1]3 pr. KR skol 6.2 bendruomenine'!J115+'[1]3 pr. KR skol 6.2 aikšte'!J115+'[1]3 pr. KR skol 6.2 Žalgirio'!J115+'[1]3 pr. KR skol 6.2 autobusu stot'!J115+'[1]3 pr. KR skol 6.1 Kudirka'!J115+'[1]3 pr. KR 6.2'!J115+'[1]3 pr. KR 6.1 (papildomi)'!J115+'[1]3 pr. KR 6.1 '!J115+'[1]3 pr. KR 6.1'!J115+'[1]5 pr. nep BDK 6.2 vanduo'!J115+'[1]5 pr. nep BDK 6.1 pastat'!J115+'[1]3 pr. KR 6.4'!J115+'[1]3 pr. KR 6.2 (cent aikšt) papil'!J115+'[1]3 pr. KR 6.2 (bendruom papild)'!J115+'[1]3 pr. nep BDK 6.2 bendruom'!J115+'[1]3 pr. nep BDK 6.2aikste'!J115+'[1]3 pr. nep BDK 6.1 kudirka'!J115</f>
        <v>0</v>
      </c>
      <c r="K116" s="139">
        <f>'[1]4 pr. KR 6 laikrodis'!K115+'[1]3 pr. KR skol 6.4 apšviet'!K115+'[1]3 pr. KR skol 6.2 bendruomenine'!K115+'[1]3 pr. KR skol 6.2 aikšte'!K115+'[1]3 pr. KR skol 6.2 Žalgirio'!K115+'[1]3 pr. KR skol 6.2 autobusu stot'!K115+'[1]3 pr. KR skol 6.1 Kudirka'!K115+'[1]3 pr. KR 6.2'!K115+'[1]3 pr. KR 6.1 (papildomi)'!K115+'[1]3 pr. KR 6.1 '!K115+'[1]3 pr. KR 6.1'!K115+'[1]5 pr. nep BDK 6.2 vanduo'!K115+'[1]5 pr. nep BDK 6.1 pastat'!K115+'[1]3 pr. KR 6.4'!K115+'[1]3 pr. KR 6.2 (cent aikšt) papil'!K115+'[1]3 pr. KR 6.2 (bendruom papild)'!K115+'[1]3 pr. nep BDK 6.2 bendruom'!K115+'[1]3 pr. nep BDK 6.2aikste'!K115+'[1]3 pr. nep BDK 6.1 kudirka'!K115</f>
        <v>0</v>
      </c>
      <c r="L116" s="139">
        <f>'[1]4 pr. KR 6 laikrodis'!L115+'[1]3 pr. KR skol 6.4 apšviet'!L115+'[1]3 pr. KR skol 6.2 bendruomenine'!L115+'[1]3 pr. KR skol 6.2 aikšte'!L115+'[1]3 pr. KR skol 6.2 Žalgirio'!L115+'[1]3 pr. KR skol 6.2 autobusu stot'!L115+'[1]3 pr. KR skol 6.1 Kudirka'!L115+'[1]3 pr. KR 6.2'!L115+'[1]3 pr. KR 6.1 (papildomi)'!L115+'[1]3 pr. KR 6.1 '!L115+'[1]3 pr. KR 6.1'!L115+'[1]5 pr. nep BDK 6.2 vanduo'!L115+'[1]5 pr. nep BDK 6.1 pastat'!L115+'[1]3 pr. KR 6.4'!L115+'[1]3 pr. KR 6.2 (cent aikšt) papil'!L115+'[1]3 pr. KR 6.2 (bendruom papild)'!L115+'[1]3 pr. nep BDK 6.2 bendruom'!L115+'[1]3 pr. nep BDK 6.2aikste'!L115+'[1]3 pr. nep BDK 6.1 kudirka'!L115</f>
        <v>0</v>
      </c>
      <c r="M116" s="66" t="e">
        <f>'[1]3 pr. KR skol 6.1 Kudirka'!M115+'[1]3 pr. KR skol 6.2 bendruomenine'!M115+#REF!+'[1]3 pr. KR skol 6.4 apšviet'!M115+#REF!+#REF!+#REF!+'[1]3 pr. KR 6.2'!M115+'[1]3 pr. KR 6.1'!M115+#REF!+#REF!</f>
        <v>#REF!</v>
      </c>
      <c r="N116" s="66" t="e">
        <f>'[1]3 pr. KR skol 6.1 Kudirka'!N115+'[1]3 pr. KR skol 6.2 bendruomenine'!N115+#REF!+'[1]3 pr. KR skol 6.4 apšviet'!N115+#REF!+#REF!+#REF!+'[1]3 pr. KR 6.2'!N115+'[1]3 pr. KR 6.1'!N115+#REF!+#REF!</f>
        <v>#REF!</v>
      </c>
      <c r="O116" s="66" t="e">
        <f>'[1]3 pr. KR skol 6.1 Kudirka'!O115+'[1]3 pr. KR skol 6.2 bendruomenine'!O115+#REF!+'[1]3 pr. KR skol 6.4 apšviet'!O115+#REF!+#REF!+#REF!+'[1]3 pr. KR 6.2'!O115+'[1]3 pr. KR 6.1'!O115+#REF!+#REF!</f>
        <v>#REF!</v>
      </c>
      <c r="P116" s="66" t="e">
        <f>'[1]3 pr. KR skol 6.1 Kudirka'!P115+'[1]3 pr. KR skol 6.2 bendruomenine'!P115+#REF!+'[1]3 pr. KR skol 6.4 apšviet'!P115+#REF!+#REF!+#REF!+'[1]3 pr. KR 6.2'!P115+'[1]3 pr. KR 6.1'!P115+#REF!+#REF!</f>
        <v>#REF!</v>
      </c>
      <c r="R116" s="53"/>
    </row>
    <row r="117" spans="1:18" hidden="1">
      <c r="A117" s="76">
        <v>2</v>
      </c>
      <c r="B117" s="57">
        <v>6</v>
      </c>
      <c r="C117" s="55">
        <v>1</v>
      </c>
      <c r="D117" s="56">
        <v>1</v>
      </c>
      <c r="E117" s="57">
        <v>1</v>
      </c>
      <c r="F117" s="96">
        <v>2</v>
      </c>
      <c r="G117" s="55" t="s">
        <v>125</v>
      </c>
      <c r="H117" s="94">
        <v>83</v>
      </c>
      <c r="I117" s="139">
        <f>'[1]4 pr. KR 6 laikrodis'!I116+'[1]3 pr. KR skol 6.4 apšviet'!I116+'[1]3 pr. KR skol 6.2 bendruomenine'!I116+'[1]3 pr. KR skol 6.2 aikšte'!I116+'[1]3 pr. KR skol 6.2 Žalgirio'!I116+'[1]3 pr. KR skol 6.2 autobusu stot'!I116+'[1]3 pr. KR skol 6.1 Kudirka'!I116+'[1]3 pr. KR 6.2'!I116+'[1]3 pr. KR 6.1 (papildomi)'!I116+'[1]3 pr. KR 6.1 '!I116+'[1]3 pr. KR 6.1'!I116+'[1]5 pr. nep BDK 6.2 vanduo'!I116+'[1]5 pr. nep BDK 6.1 pastat'!I116+'[1]3 pr. KR 6.4'!I116+'[1]3 pr. KR 6.2 (cent aikšt) papil'!I116+'[1]3 pr. KR 6.2 (bendruom papild)'!I116+'[1]3 pr. nep BDK 6.2 bendruom'!I116+'[1]3 pr. nep BDK 6.2aikste'!I116+'[1]3 pr. nep BDK 6.1 kudirka'!I116</f>
        <v>0</v>
      </c>
      <c r="J117" s="139">
        <f>'[1]4 pr. KR 6 laikrodis'!J116+'[1]3 pr. KR skol 6.4 apšviet'!J116+'[1]3 pr. KR skol 6.2 bendruomenine'!J116+'[1]3 pr. KR skol 6.2 aikšte'!J116+'[1]3 pr. KR skol 6.2 Žalgirio'!J116+'[1]3 pr. KR skol 6.2 autobusu stot'!J116+'[1]3 pr. KR skol 6.1 Kudirka'!J116+'[1]3 pr. KR 6.2'!J116+'[1]3 pr. KR 6.1 (papildomi)'!J116+'[1]3 pr. KR 6.1 '!J116+'[1]3 pr. KR 6.1'!J116+'[1]5 pr. nep BDK 6.2 vanduo'!J116+'[1]5 pr. nep BDK 6.1 pastat'!J116+'[1]3 pr. KR 6.4'!J116+'[1]3 pr. KR 6.2 (cent aikšt) papil'!J116+'[1]3 pr. KR 6.2 (bendruom papild)'!J116+'[1]3 pr. nep BDK 6.2 bendruom'!J116+'[1]3 pr. nep BDK 6.2aikste'!J116+'[1]3 pr. nep BDK 6.1 kudirka'!J116</f>
        <v>0</v>
      </c>
      <c r="K117" s="139">
        <f>'[1]4 pr. KR 6 laikrodis'!K116+'[1]3 pr. KR skol 6.4 apšviet'!K116+'[1]3 pr. KR skol 6.2 bendruomenine'!K116+'[1]3 pr. KR skol 6.2 aikšte'!K116+'[1]3 pr. KR skol 6.2 Žalgirio'!K116+'[1]3 pr. KR skol 6.2 autobusu stot'!K116+'[1]3 pr. KR skol 6.1 Kudirka'!K116+'[1]3 pr. KR 6.2'!K116+'[1]3 pr. KR 6.1 (papildomi)'!K116+'[1]3 pr. KR 6.1 '!K116+'[1]3 pr. KR 6.1'!K116+'[1]5 pr. nep BDK 6.2 vanduo'!K116+'[1]5 pr. nep BDK 6.1 pastat'!K116+'[1]3 pr. KR 6.4'!K116+'[1]3 pr. KR 6.2 (cent aikšt) papil'!K116+'[1]3 pr. KR 6.2 (bendruom papild)'!K116+'[1]3 pr. nep BDK 6.2 bendruom'!K116+'[1]3 pr. nep BDK 6.2aikste'!K116+'[1]3 pr. nep BDK 6.1 kudirka'!K116</f>
        <v>0</v>
      </c>
      <c r="L117" s="139">
        <f>'[1]4 pr. KR 6 laikrodis'!L116+'[1]3 pr. KR skol 6.4 apšviet'!L116+'[1]3 pr. KR skol 6.2 bendruomenine'!L116+'[1]3 pr. KR skol 6.2 aikšte'!L116+'[1]3 pr. KR skol 6.2 Žalgirio'!L116+'[1]3 pr. KR skol 6.2 autobusu stot'!L116+'[1]3 pr. KR skol 6.1 Kudirka'!L116+'[1]3 pr. KR 6.2'!L116+'[1]3 pr. KR 6.1 (papildomi)'!L116+'[1]3 pr. KR 6.1 '!L116+'[1]3 pr. KR 6.1'!L116+'[1]5 pr. nep BDK 6.2 vanduo'!L116+'[1]5 pr. nep BDK 6.1 pastat'!L116+'[1]3 pr. KR 6.4'!L116+'[1]3 pr. KR 6.2 (cent aikšt) papil'!L116+'[1]3 pr. KR 6.2 (bendruom papild)'!L116+'[1]3 pr. nep BDK 6.2 bendruom'!L116+'[1]3 pr. nep BDK 6.2aikste'!L116+'[1]3 pr. nep BDK 6.1 kudirka'!L116</f>
        <v>0</v>
      </c>
      <c r="M117" s="66" t="e">
        <f>'[1]3 pr. KR skol 6.1 Kudirka'!M116+'[1]3 pr. KR skol 6.2 bendruomenine'!M116+#REF!+'[1]3 pr. KR skol 6.4 apšviet'!M116+#REF!+#REF!+#REF!+'[1]3 pr. KR 6.2'!M116+'[1]3 pr. KR 6.1'!M116+#REF!+#REF!</f>
        <v>#REF!</v>
      </c>
      <c r="N117" s="66" t="e">
        <f>'[1]3 pr. KR skol 6.1 Kudirka'!N116+'[1]3 pr. KR skol 6.2 bendruomenine'!N116+#REF!+'[1]3 pr. KR skol 6.4 apšviet'!N116+#REF!+#REF!+#REF!+'[1]3 pr. KR 6.2'!N116+'[1]3 pr. KR 6.1'!N116+#REF!+#REF!</f>
        <v>#REF!</v>
      </c>
      <c r="O117" s="66" t="e">
        <f>'[1]3 pr. KR skol 6.1 Kudirka'!O116+'[1]3 pr. KR skol 6.2 bendruomenine'!O116+#REF!+'[1]3 pr. KR skol 6.4 apšviet'!O116+#REF!+#REF!+#REF!+'[1]3 pr. KR 6.2'!O116+'[1]3 pr. KR 6.1'!O116+#REF!+#REF!</f>
        <v>#REF!</v>
      </c>
      <c r="P117" s="66" t="e">
        <f>'[1]3 pr. KR skol 6.1 Kudirka'!P116+'[1]3 pr. KR skol 6.2 bendruomenine'!P116+#REF!+'[1]3 pr. KR skol 6.4 apšviet'!P116+#REF!+#REF!+#REF!+'[1]3 pr. KR 6.2'!P116+'[1]3 pr. KR 6.1'!P116+#REF!+#REF!</f>
        <v>#REF!</v>
      </c>
      <c r="R117" s="53"/>
    </row>
    <row r="118" spans="1:18" hidden="1">
      <c r="A118" s="65">
        <v>2</v>
      </c>
      <c r="B118" s="60">
        <v>6</v>
      </c>
      <c r="C118" s="61">
        <v>2</v>
      </c>
      <c r="D118" s="62"/>
      <c r="E118" s="60"/>
      <c r="F118" s="93"/>
      <c r="G118" s="64" t="s">
        <v>126</v>
      </c>
      <c r="H118" s="94">
        <v>84</v>
      </c>
      <c r="I118" s="137">
        <f>I119</f>
        <v>0</v>
      </c>
      <c r="J118" s="152">
        <f t="shared" ref="J118:L120" si="9">J119</f>
        <v>0</v>
      </c>
      <c r="K118" s="138">
        <f t="shared" si="9"/>
        <v>0</v>
      </c>
      <c r="L118" s="137">
        <f t="shared" si="9"/>
        <v>0</v>
      </c>
      <c r="R118" s="53"/>
    </row>
    <row r="119" spans="1:18" ht="14.25" hidden="1" customHeight="1">
      <c r="A119" s="65">
        <v>2</v>
      </c>
      <c r="B119" s="60">
        <v>6</v>
      </c>
      <c r="C119" s="61">
        <v>2</v>
      </c>
      <c r="D119" s="62">
        <v>1</v>
      </c>
      <c r="E119" s="60"/>
      <c r="F119" s="93"/>
      <c r="G119" s="61" t="s">
        <v>126</v>
      </c>
      <c r="H119" s="94">
        <v>85</v>
      </c>
      <c r="I119" s="137">
        <f>I120</f>
        <v>0</v>
      </c>
      <c r="J119" s="152">
        <f t="shared" si="9"/>
        <v>0</v>
      </c>
      <c r="K119" s="138">
        <f t="shared" si="9"/>
        <v>0</v>
      </c>
      <c r="L119" s="137">
        <f t="shared" si="9"/>
        <v>0</v>
      </c>
      <c r="R119" s="53"/>
    </row>
    <row r="120" spans="1:18" ht="14.25" hidden="1" customHeight="1">
      <c r="A120" s="65">
        <v>2</v>
      </c>
      <c r="B120" s="60">
        <v>6</v>
      </c>
      <c r="C120" s="61">
        <v>2</v>
      </c>
      <c r="D120" s="62">
        <v>1</v>
      </c>
      <c r="E120" s="60">
        <v>1</v>
      </c>
      <c r="F120" s="93"/>
      <c r="G120" s="61" t="s">
        <v>126</v>
      </c>
      <c r="H120" s="94">
        <v>86</v>
      </c>
      <c r="I120" s="155">
        <f>I121</f>
        <v>0</v>
      </c>
      <c r="J120" s="156">
        <f t="shared" si="9"/>
        <v>0</v>
      </c>
      <c r="K120" s="157">
        <f t="shared" si="9"/>
        <v>0</v>
      </c>
      <c r="L120" s="155">
        <f t="shared" si="9"/>
        <v>0</v>
      </c>
      <c r="R120" s="53"/>
    </row>
    <row r="121" spans="1:18" hidden="1">
      <c r="A121" s="65">
        <v>2</v>
      </c>
      <c r="B121" s="60">
        <v>6</v>
      </c>
      <c r="C121" s="61">
        <v>2</v>
      </c>
      <c r="D121" s="62">
        <v>1</v>
      </c>
      <c r="E121" s="60">
        <v>1</v>
      </c>
      <c r="F121" s="93">
        <v>1</v>
      </c>
      <c r="G121" s="61" t="s">
        <v>126</v>
      </c>
      <c r="H121" s="94">
        <v>87</v>
      </c>
      <c r="I121" s="139">
        <f>'[1]4 pr. KR 6 laikrodis'!I120+'[1]3 pr. KR skol 6.4 apšviet'!I120+'[1]3 pr. KR skol 6.2 bendruomenine'!I120+'[1]3 pr. KR skol 6.2 aikšte'!I120+'[1]3 pr. KR skol 6.2 Žalgirio'!I120+'[1]3 pr. KR skol 6.2 autobusu stot'!I120+'[1]3 pr. KR skol 6.1 Kudirka'!I120+'[1]3 pr. KR 6.2'!I120+'[1]3 pr. KR 6.1 (papildomi)'!I120+'[1]3 pr. KR 6.1 '!I120+'[1]3 pr. KR 6.1'!I120+'[1]5 pr. nep BDK 6.2 vanduo'!I120+'[1]5 pr. nep BDK 6.1 pastat'!I120+'[1]3 pr. KR 6.4'!I120+'[1]3 pr. KR 6.2 (cent aikšt) papil'!I120+'[1]3 pr. KR 6.2 (bendruom papild)'!I120+'[1]3 pr. nep BDK 6.2 bendruom'!I120+'[1]3 pr. nep BDK 6.2aikste'!I120+'[1]3 pr. nep BDK 6.1 kudirka'!I120</f>
        <v>0</v>
      </c>
      <c r="J121" s="139">
        <f>'[1]4 pr. KR 6 laikrodis'!J120+'[1]3 pr. KR skol 6.4 apšviet'!J120+'[1]3 pr. KR skol 6.2 bendruomenine'!J120+'[1]3 pr. KR skol 6.2 aikšte'!J120+'[1]3 pr. KR skol 6.2 Žalgirio'!J120+'[1]3 pr. KR skol 6.2 autobusu stot'!J120+'[1]3 pr. KR skol 6.1 Kudirka'!J120+'[1]3 pr. KR 6.2'!J120+'[1]3 pr. KR 6.1 (papildomi)'!J120+'[1]3 pr. KR 6.1 '!J120+'[1]3 pr. KR 6.1'!J120+'[1]5 pr. nep BDK 6.2 vanduo'!J120+'[1]5 pr. nep BDK 6.1 pastat'!J120+'[1]3 pr. KR 6.4'!J120+'[1]3 pr. KR 6.2 (cent aikšt) papil'!J120+'[1]3 pr. KR 6.2 (bendruom papild)'!J120+'[1]3 pr. nep BDK 6.2 bendruom'!J120+'[1]3 pr. nep BDK 6.2aikste'!J120+'[1]3 pr. nep BDK 6.1 kudirka'!J120</f>
        <v>0</v>
      </c>
      <c r="K121" s="139">
        <f>'[1]4 pr. KR 6 laikrodis'!K120+'[1]3 pr. KR skol 6.4 apšviet'!K120+'[1]3 pr. KR skol 6.2 bendruomenine'!K120+'[1]3 pr. KR skol 6.2 aikšte'!K120+'[1]3 pr. KR skol 6.2 Žalgirio'!K120+'[1]3 pr. KR skol 6.2 autobusu stot'!K120+'[1]3 pr. KR skol 6.1 Kudirka'!K120+'[1]3 pr. KR 6.2'!K120+'[1]3 pr. KR 6.1 (papildomi)'!K120+'[1]3 pr. KR 6.1 '!K120+'[1]3 pr. KR 6.1'!K120+'[1]5 pr. nep BDK 6.2 vanduo'!K120+'[1]5 pr. nep BDK 6.1 pastat'!K120+'[1]3 pr. KR 6.4'!K120+'[1]3 pr. KR 6.2 (cent aikšt) papil'!K120+'[1]3 pr. KR 6.2 (bendruom papild)'!K120+'[1]3 pr. nep BDK 6.2 bendruom'!K120+'[1]3 pr. nep BDK 6.2aikste'!K120+'[1]3 pr. nep BDK 6.1 kudirka'!K120</f>
        <v>0</v>
      </c>
      <c r="L121" s="139">
        <f>'[1]4 pr. KR 6 laikrodis'!L120+'[1]3 pr. KR skol 6.4 apšviet'!L120+'[1]3 pr. KR skol 6.2 bendruomenine'!L120+'[1]3 pr. KR skol 6.2 aikšte'!L120+'[1]3 pr. KR skol 6.2 Žalgirio'!L120+'[1]3 pr. KR skol 6.2 autobusu stot'!L120+'[1]3 pr. KR skol 6.1 Kudirka'!L120+'[1]3 pr. KR 6.2'!L120+'[1]3 pr. KR 6.1 (papildomi)'!L120+'[1]3 pr. KR 6.1 '!L120+'[1]3 pr. KR 6.1'!L120+'[1]5 pr. nep BDK 6.2 vanduo'!L120+'[1]5 pr. nep BDK 6.1 pastat'!L120+'[1]3 pr. KR 6.4'!L120+'[1]3 pr. KR 6.2 (cent aikšt) papil'!L120+'[1]3 pr. KR 6.2 (bendruom papild)'!L120+'[1]3 pr. nep BDK 6.2 bendruom'!L120+'[1]3 pr. nep BDK 6.2aikste'!L120+'[1]3 pr. nep BDK 6.1 kudirka'!L120</f>
        <v>0</v>
      </c>
      <c r="M121" s="66" t="e">
        <f>'[1]3 pr. KR skol 6.1 Kudirka'!M120+'[1]3 pr. KR skol 6.2 bendruomenine'!M120+#REF!+'[1]3 pr. KR skol 6.4 apšviet'!M120+#REF!+#REF!+#REF!+'[1]3 pr. KR 6.2'!M120+'[1]3 pr. KR 6.1'!M120+#REF!+#REF!</f>
        <v>#REF!</v>
      </c>
      <c r="N121" s="66" t="e">
        <f>'[1]3 pr. KR skol 6.1 Kudirka'!N120+'[1]3 pr. KR skol 6.2 bendruomenine'!N120+#REF!+'[1]3 pr. KR skol 6.4 apšviet'!N120+#REF!+#REF!+#REF!+'[1]3 pr. KR 6.2'!N120+'[1]3 pr. KR 6.1'!N120+#REF!+#REF!</f>
        <v>#REF!</v>
      </c>
      <c r="O121" s="66" t="e">
        <f>'[1]3 pr. KR skol 6.1 Kudirka'!O120+'[1]3 pr. KR skol 6.2 bendruomenine'!O120+#REF!+'[1]3 pr. KR skol 6.4 apšviet'!O120+#REF!+#REF!+#REF!+'[1]3 pr. KR 6.2'!O120+'[1]3 pr. KR 6.1'!O120+#REF!+#REF!</f>
        <v>#REF!</v>
      </c>
      <c r="P121" s="66" t="e">
        <f>'[1]3 pr. KR skol 6.1 Kudirka'!P120+'[1]3 pr. KR skol 6.2 bendruomenine'!P120+#REF!+'[1]3 pr. KR skol 6.4 apšviet'!P120+#REF!+#REF!+#REF!+'[1]3 pr. KR 6.2'!P120+'[1]3 pr. KR 6.1'!P120+#REF!+#REF!</f>
        <v>#REF!</v>
      </c>
      <c r="R121" s="53"/>
    </row>
    <row r="122" spans="1:18" ht="26.25" hidden="1" customHeight="1">
      <c r="A122" s="76">
        <v>2</v>
      </c>
      <c r="B122" s="57">
        <v>6</v>
      </c>
      <c r="C122" s="55">
        <v>3</v>
      </c>
      <c r="D122" s="56"/>
      <c r="E122" s="57"/>
      <c r="F122" s="96"/>
      <c r="G122" s="87" t="s">
        <v>127</v>
      </c>
      <c r="H122" s="94">
        <v>88</v>
      </c>
      <c r="I122" s="149">
        <f>I123</f>
        <v>0</v>
      </c>
      <c r="J122" s="150">
        <f t="shared" ref="J122:L124" si="10">J123</f>
        <v>0</v>
      </c>
      <c r="K122" s="151">
        <f t="shared" si="10"/>
        <v>0</v>
      </c>
      <c r="L122" s="149">
        <f t="shared" si="10"/>
        <v>0</v>
      </c>
      <c r="R122" s="53"/>
    </row>
    <row r="123" spans="1:18" ht="26.4" hidden="1">
      <c r="A123" s="65">
        <v>2</v>
      </c>
      <c r="B123" s="60">
        <v>6</v>
      </c>
      <c r="C123" s="61">
        <v>3</v>
      </c>
      <c r="D123" s="62">
        <v>1</v>
      </c>
      <c r="E123" s="60"/>
      <c r="F123" s="93"/>
      <c r="G123" s="61" t="s">
        <v>127</v>
      </c>
      <c r="H123" s="94">
        <v>89</v>
      </c>
      <c r="I123" s="137">
        <f>I124</f>
        <v>0</v>
      </c>
      <c r="J123" s="152">
        <f t="shared" si="10"/>
        <v>0</v>
      </c>
      <c r="K123" s="138">
        <f t="shared" si="10"/>
        <v>0</v>
      </c>
      <c r="L123" s="137">
        <f t="shared" si="10"/>
        <v>0</v>
      </c>
      <c r="R123" s="53"/>
    </row>
    <row r="124" spans="1:18" ht="26.25" hidden="1" customHeight="1">
      <c r="A124" s="65">
        <v>2</v>
      </c>
      <c r="B124" s="60">
        <v>6</v>
      </c>
      <c r="C124" s="61">
        <v>3</v>
      </c>
      <c r="D124" s="62">
        <v>1</v>
      </c>
      <c r="E124" s="60">
        <v>1</v>
      </c>
      <c r="F124" s="93"/>
      <c r="G124" s="61" t="s">
        <v>127</v>
      </c>
      <c r="H124" s="94">
        <v>90</v>
      </c>
      <c r="I124" s="137">
        <f>I125</f>
        <v>0</v>
      </c>
      <c r="J124" s="152">
        <f t="shared" si="10"/>
        <v>0</v>
      </c>
      <c r="K124" s="138">
        <f t="shared" si="10"/>
        <v>0</v>
      </c>
      <c r="L124" s="137">
        <f t="shared" si="10"/>
        <v>0</v>
      </c>
      <c r="R124" s="53"/>
    </row>
    <row r="125" spans="1:18" ht="27" hidden="1" customHeight="1">
      <c r="A125" s="65">
        <v>2</v>
      </c>
      <c r="B125" s="60">
        <v>6</v>
      </c>
      <c r="C125" s="61">
        <v>3</v>
      </c>
      <c r="D125" s="62">
        <v>1</v>
      </c>
      <c r="E125" s="60">
        <v>1</v>
      </c>
      <c r="F125" s="93">
        <v>1</v>
      </c>
      <c r="G125" s="61" t="s">
        <v>127</v>
      </c>
      <c r="H125" s="94">
        <v>91</v>
      </c>
      <c r="I125" s="139">
        <f>'[1]4 pr. KR 6 laikrodis'!I124+'[1]3 pr. KR skol 6.4 apšviet'!I124+'[1]3 pr. KR skol 6.2 bendruomenine'!I124+'[1]3 pr. KR skol 6.2 aikšte'!I124+'[1]3 pr. KR skol 6.2 Žalgirio'!I124+'[1]3 pr. KR skol 6.2 autobusu stot'!I124+'[1]3 pr. KR skol 6.1 Kudirka'!I124+'[1]3 pr. KR 6.2'!I124+'[1]3 pr. KR 6.1 (papildomi)'!I124+'[1]3 pr. KR 6.1 '!I124+'[1]3 pr. KR 6.1'!I124+'[1]5 pr. nep BDK 6.2 vanduo'!I124+'[1]5 pr. nep BDK 6.1 pastat'!I124+'[1]3 pr. KR 6.4'!I124+'[1]3 pr. KR 6.2 (cent aikšt) papil'!I124+'[1]3 pr. KR 6.2 (bendruom papild)'!I124+'[1]3 pr. nep BDK 6.2 bendruom'!I124+'[1]3 pr. nep BDK 6.2aikste'!I124+'[1]3 pr. nep BDK 6.1 kudirka'!I124</f>
        <v>0</v>
      </c>
      <c r="J125" s="139">
        <f>'[1]4 pr. KR 6 laikrodis'!J124+'[1]3 pr. KR skol 6.4 apšviet'!J124+'[1]3 pr. KR skol 6.2 bendruomenine'!J124+'[1]3 pr. KR skol 6.2 aikšte'!J124+'[1]3 pr. KR skol 6.2 Žalgirio'!J124+'[1]3 pr. KR skol 6.2 autobusu stot'!J124+'[1]3 pr. KR skol 6.1 Kudirka'!J124+'[1]3 pr. KR 6.2'!J124+'[1]3 pr. KR 6.1 (papildomi)'!J124+'[1]3 pr. KR 6.1 '!J124+'[1]3 pr. KR 6.1'!J124+'[1]5 pr. nep BDK 6.2 vanduo'!J124+'[1]5 pr. nep BDK 6.1 pastat'!J124+'[1]3 pr. KR 6.4'!J124+'[1]3 pr. KR 6.2 (cent aikšt) papil'!J124+'[1]3 pr. KR 6.2 (bendruom papild)'!J124+'[1]3 pr. nep BDK 6.2 bendruom'!J124+'[1]3 pr. nep BDK 6.2aikste'!J124+'[1]3 pr. nep BDK 6.1 kudirka'!J124</f>
        <v>0</v>
      </c>
      <c r="K125" s="139">
        <f>'[1]4 pr. KR 6 laikrodis'!K124+'[1]3 pr. KR skol 6.4 apšviet'!K124+'[1]3 pr. KR skol 6.2 bendruomenine'!K124+'[1]3 pr. KR skol 6.2 aikšte'!K124+'[1]3 pr. KR skol 6.2 Žalgirio'!K124+'[1]3 pr. KR skol 6.2 autobusu stot'!K124+'[1]3 pr. KR skol 6.1 Kudirka'!K124+'[1]3 pr. KR 6.2'!K124+'[1]3 pr. KR 6.1 (papildomi)'!K124+'[1]3 pr. KR 6.1 '!K124+'[1]3 pr. KR 6.1'!K124+'[1]5 pr. nep BDK 6.2 vanduo'!K124+'[1]5 pr. nep BDK 6.1 pastat'!K124+'[1]3 pr. KR 6.4'!K124+'[1]3 pr. KR 6.2 (cent aikšt) papil'!K124+'[1]3 pr. KR 6.2 (bendruom papild)'!K124+'[1]3 pr. nep BDK 6.2 bendruom'!K124+'[1]3 pr. nep BDK 6.2aikste'!K124+'[1]3 pr. nep BDK 6.1 kudirka'!K124</f>
        <v>0</v>
      </c>
      <c r="L125" s="139">
        <f>'[1]4 pr. KR 6 laikrodis'!L124+'[1]3 pr. KR skol 6.4 apšviet'!L124+'[1]3 pr. KR skol 6.2 bendruomenine'!L124+'[1]3 pr. KR skol 6.2 aikšte'!L124+'[1]3 pr. KR skol 6.2 Žalgirio'!L124+'[1]3 pr. KR skol 6.2 autobusu stot'!L124+'[1]3 pr. KR skol 6.1 Kudirka'!L124+'[1]3 pr. KR 6.2'!L124+'[1]3 pr. KR 6.1 (papildomi)'!L124+'[1]3 pr. KR 6.1 '!L124+'[1]3 pr. KR 6.1'!L124+'[1]5 pr. nep BDK 6.2 vanduo'!L124+'[1]5 pr. nep BDK 6.1 pastat'!L124+'[1]3 pr. KR 6.4'!L124+'[1]3 pr. KR 6.2 (cent aikšt) papil'!L124+'[1]3 pr. KR 6.2 (bendruom papild)'!L124+'[1]3 pr. nep BDK 6.2 bendruom'!L124+'[1]3 pr. nep BDK 6.2aikste'!L124+'[1]3 pr. nep BDK 6.1 kudirka'!L124</f>
        <v>0</v>
      </c>
      <c r="M125" s="66" t="e">
        <f>'[1]3 pr. KR skol 6.1 Kudirka'!M124+'[1]3 pr. KR skol 6.2 bendruomenine'!M124+#REF!+'[1]3 pr. KR skol 6.4 apšviet'!M124+#REF!+#REF!+#REF!+'[1]3 pr. KR 6.2'!M124+'[1]3 pr. KR 6.1'!M124+#REF!+#REF!</f>
        <v>#REF!</v>
      </c>
      <c r="N125" s="66" t="e">
        <f>'[1]3 pr. KR skol 6.1 Kudirka'!N124+'[1]3 pr. KR skol 6.2 bendruomenine'!N124+#REF!+'[1]3 pr. KR skol 6.4 apšviet'!N124+#REF!+#REF!+#REF!+'[1]3 pr. KR 6.2'!N124+'[1]3 pr. KR 6.1'!N124+#REF!+#REF!</f>
        <v>#REF!</v>
      </c>
      <c r="O125" s="66" t="e">
        <f>'[1]3 pr. KR skol 6.1 Kudirka'!O124+'[1]3 pr. KR skol 6.2 bendruomenine'!O124+#REF!+'[1]3 pr. KR skol 6.4 apšviet'!O124+#REF!+#REF!+#REF!+'[1]3 pr. KR 6.2'!O124+'[1]3 pr. KR 6.1'!O124+#REF!+#REF!</f>
        <v>#REF!</v>
      </c>
      <c r="P125" s="66" t="e">
        <f>'[1]3 pr. KR skol 6.1 Kudirka'!P124+'[1]3 pr. KR skol 6.2 bendruomenine'!P124+#REF!+'[1]3 pr. KR skol 6.4 apšviet'!P124+#REF!+#REF!+#REF!+'[1]3 pr. KR 6.2'!P124+'[1]3 pr. KR 6.1'!P124+#REF!+#REF!</f>
        <v>#REF!</v>
      </c>
      <c r="R125" s="53"/>
    </row>
    <row r="126" spans="1:18" ht="26.4" hidden="1">
      <c r="A126" s="76">
        <v>2</v>
      </c>
      <c r="B126" s="57">
        <v>6</v>
      </c>
      <c r="C126" s="55">
        <v>4</v>
      </c>
      <c r="D126" s="56"/>
      <c r="E126" s="57"/>
      <c r="F126" s="96"/>
      <c r="G126" s="87" t="s">
        <v>27</v>
      </c>
      <c r="H126" s="94">
        <v>92</v>
      </c>
      <c r="I126" s="149">
        <f>I127</f>
        <v>0</v>
      </c>
      <c r="J126" s="150">
        <f t="shared" ref="J126:L128" si="11">J127</f>
        <v>0</v>
      </c>
      <c r="K126" s="151">
        <f t="shared" si="11"/>
        <v>0</v>
      </c>
      <c r="L126" s="149">
        <f t="shared" si="11"/>
        <v>0</v>
      </c>
      <c r="R126" s="53"/>
    </row>
    <row r="127" spans="1:18" ht="27" hidden="1" customHeight="1">
      <c r="A127" s="65">
        <v>2</v>
      </c>
      <c r="B127" s="60">
        <v>6</v>
      </c>
      <c r="C127" s="61">
        <v>4</v>
      </c>
      <c r="D127" s="62">
        <v>1</v>
      </c>
      <c r="E127" s="60"/>
      <c r="F127" s="93"/>
      <c r="G127" s="61" t="s">
        <v>27</v>
      </c>
      <c r="H127" s="94">
        <v>93</v>
      </c>
      <c r="I127" s="137">
        <f>I128</f>
        <v>0</v>
      </c>
      <c r="J127" s="152">
        <f t="shared" si="11"/>
        <v>0</v>
      </c>
      <c r="K127" s="138">
        <f t="shared" si="11"/>
        <v>0</v>
      </c>
      <c r="L127" s="137">
        <f t="shared" si="11"/>
        <v>0</v>
      </c>
      <c r="R127" s="53"/>
    </row>
    <row r="128" spans="1:18" ht="27" hidden="1" customHeight="1">
      <c r="A128" s="65">
        <v>2</v>
      </c>
      <c r="B128" s="60">
        <v>6</v>
      </c>
      <c r="C128" s="61">
        <v>4</v>
      </c>
      <c r="D128" s="62">
        <v>1</v>
      </c>
      <c r="E128" s="60">
        <v>1</v>
      </c>
      <c r="F128" s="93"/>
      <c r="G128" s="61" t="s">
        <v>27</v>
      </c>
      <c r="H128" s="94">
        <v>94</v>
      </c>
      <c r="I128" s="137">
        <f>I129</f>
        <v>0</v>
      </c>
      <c r="J128" s="152">
        <f t="shared" si="11"/>
        <v>0</v>
      </c>
      <c r="K128" s="138">
        <f t="shared" si="11"/>
        <v>0</v>
      </c>
      <c r="L128" s="137">
        <f t="shared" si="11"/>
        <v>0</v>
      </c>
      <c r="R128" s="53"/>
    </row>
    <row r="129" spans="1:18" ht="27.75" hidden="1" customHeight="1">
      <c r="A129" s="65">
        <v>2</v>
      </c>
      <c r="B129" s="60">
        <v>6</v>
      </c>
      <c r="C129" s="61">
        <v>4</v>
      </c>
      <c r="D129" s="62">
        <v>1</v>
      </c>
      <c r="E129" s="60">
        <v>1</v>
      </c>
      <c r="F129" s="93">
        <v>1</v>
      </c>
      <c r="G129" s="61" t="s">
        <v>27</v>
      </c>
      <c r="H129" s="94">
        <v>95</v>
      </c>
      <c r="I129" s="139">
        <f>'[1]4 pr. KR 6 laikrodis'!I128+'[1]3 pr. KR skol 6.4 apšviet'!I128+'[1]3 pr. KR skol 6.2 bendruomenine'!I128+'[1]3 pr. KR skol 6.2 aikšte'!I128+'[1]3 pr. KR skol 6.2 Žalgirio'!I128+'[1]3 pr. KR skol 6.2 autobusu stot'!I128+'[1]3 pr. KR skol 6.1 Kudirka'!I128+'[1]3 pr. KR 6.2'!I128+'[1]3 pr. KR 6.1 (papildomi)'!I128+'[1]3 pr. KR 6.1 '!I128+'[1]3 pr. KR 6.1'!I128+'[1]5 pr. nep BDK 6.2 vanduo'!I128+'[1]5 pr. nep BDK 6.1 pastat'!I128+'[1]3 pr. KR 6.4'!I128+'[1]3 pr. KR 6.2 (cent aikšt) papil'!I128+'[1]3 pr. KR 6.2 (bendruom papild)'!I128+'[1]3 pr. nep BDK 6.2 bendruom'!I128+'[1]3 pr. nep BDK 6.2aikste'!I128+'[1]3 pr. nep BDK 6.1 kudirka'!I128</f>
        <v>0</v>
      </c>
      <c r="J129" s="139">
        <f>'[1]4 pr. KR 6 laikrodis'!J128+'[1]3 pr. KR skol 6.4 apšviet'!J128+'[1]3 pr. KR skol 6.2 bendruomenine'!J128+'[1]3 pr. KR skol 6.2 aikšte'!J128+'[1]3 pr. KR skol 6.2 Žalgirio'!J128+'[1]3 pr. KR skol 6.2 autobusu stot'!J128+'[1]3 pr. KR skol 6.1 Kudirka'!J128+'[1]3 pr. KR 6.2'!J128+'[1]3 pr. KR 6.1 (papildomi)'!J128+'[1]3 pr. KR 6.1 '!J128+'[1]3 pr. KR 6.1'!J128+'[1]5 pr. nep BDK 6.2 vanduo'!J128+'[1]5 pr. nep BDK 6.1 pastat'!J128+'[1]3 pr. KR 6.4'!J128+'[1]3 pr. KR 6.2 (cent aikšt) papil'!J128+'[1]3 pr. KR 6.2 (bendruom papild)'!J128+'[1]3 pr. nep BDK 6.2 bendruom'!J128+'[1]3 pr. nep BDK 6.2aikste'!J128+'[1]3 pr. nep BDK 6.1 kudirka'!J128</f>
        <v>0</v>
      </c>
      <c r="K129" s="139">
        <f>'[1]4 pr. KR 6 laikrodis'!K128+'[1]3 pr. KR skol 6.4 apšviet'!K128+'[1]3 pr. KR skol 6.2 bendruomenine'!K128+'[1]3 pr. KR skol 6.2 aikšte'!K128+'[1]3 pr. KR skol 6.2 Žalgirio'!K128+'[1]3 pr. KR skol 6.2 autobusu stot'!K128+'[1]3 pr. KR skol 6.1 Kudirka'!K128+'[1]3 pr. KR 6.2'!K128+'[1]3 pr. KR 6.1 (papildomi)'!K128+'[1]3 pr. KR 6.1 '!K128+'[1]3 pr. KR 6.1'!K128+'[1]5 pr. nep BDK 6.2 vanduo'!K128+'[1]5 pr. nep BDK 6.1 pastat'!K128+'[1]3 pr. KR 6.4'!K128+'[1]3 pr. KR 6.2 (cent aikšt) papil'!K128+'[1]3 pr. KR 6.2 (bendruom papild)'!K128+'[1]3 pr. nep BDK 6.2 bendruom'!K128+'[1]3 pr. nep BDK 6.2aikste'!K128+'[1]3 pr. nep BDK 6.1 kudirka'!K128</f>
        <v>0</v>
      </c>
      <c r="L129" s="139">
        <f>'[1]4 pr. KR 6 laikrodis'!L128+'[1]3 pr. KR skol 6.4 apšviet'!L128+'[1]3 pr. KR skol 6.2 bendruomenine'!L128+'[1]3 pr. KR skol 6.2 aikšte'!L128+'[1]3 pr. KR skol 6.2 Žalgirio'!L128+'[1]3 pr. KR skol 6.2 autobusu stot'!L128+'[1]3 pr. KR skol 6.1 Kudirka'!L128+'[1]3 pr. KR 6.2'!L128+'[1]3 pr. KR 6.1 (papildomi)'!L128+'[1]3 pr. KR 6.1 '!L128+'[1]3 pr. KR 6.1'!L128+'[1]5 pr. nep BDK 6.2 vanduo'!L128+'[1]5 pr. nep BDK 6.1 pastat'!L128+'[1]3 pr. KR 6.4'!L128+'[1]3 pr. KR 6.2 (cent aikšt) papil'!L128+'[1]3 pr. KR 6.2 (bendruom papild)'!L128+'[1]3 pr. nep BDK 6.2 bendruom'!L128+'[1]3 pr. nep BDK 6.2aikste'!L128+'[1]3 pr. nep BDK 6.1 kudirka'!L128</f>
        <v>0</v>
      </c>
      <c r="M129" s="66" t="e">
        <f>'[1]3 pr. KR skol 6.1 Kudirka'!M128+'[1]3 pr. KR skol 6.2 bendruomenine'!M128+#REF!+'[1]3 pr. KR skol 6.4 apšviet'!M128+#REF!+#REF!+#REF!+'[1]3 pr. KR 6.2'!M128+'[1]3 pr. KR 6.1'!M128+#REF!+#REF!</f>
        <v>#REF!</v>
      </c>
      <c r="N129" s="66" t="e">
        <f>'[1]3 pr. KR skol 6.1 Kudirka'!N128+'[1]3 pr. KR skol 6.2 bendruomenine'!N128+#REF!+'[1]3 pr. KR skol 6.4 apšviet'!N128+#REF!+#REF!+#REF!+'[1]3 pr. KR 6.2'!N128+'[1]3 pr. KR 6.1'!N128+#REF!+#REF!</f>
        <v>#REF!</v>
      </c>
      <c r="O129" s="66" t="e">
        <f>'[1]3 pr. KR skol 6.1 Kudirka'!O128+'[1]3 pr. KR skol 6.2 bendruomenine'!O128+#REF!+'[1]3 pr. KR skol 6.4 apšviet'!O128+#REF!+#REF!+#REF!+'[1]3 pr. KR 6.2'!O128+'[1]3 pr. KR 6.1'!O128+#REF!+#REF!</f>
        <v>#REF!</v>
      </c>
      <c r="P129" s="66" t="e">
        <f>'[1]3 pr. KR skol 6.1 Kudirka'!P128+'[1]3 pr. KR skol 6.2 bendruomenine'!P128+#REF!+'[1]3 pr. KR skol 6.4 apšviet'!P128+#REF!+#REF!+#REF!+'[1]3 pr. KR 6.2'!P128+'[1]3 pr. KR 6.1'!P128+#REF!+#REF!</f>
        <v>#REF!</v>
      </c>
      <c r="R129" s="53"/>
    </row>
    <row r="130" spans="1:18" ht="27" hidden="1" customHeight="1">
      <c r="A130" s="69">
        <v>2</v>
      </c>
      <c r="B130" s="79">
        <v>6</v>
      </c>
      <c r="C130" s="80">
        <v>5</v>
      </c>
      <c r="D130" s="99"/>
      <c r="E130" s="79"/>
      <c r="F130" s="98"/>
      <c r="G130" s="105" t="s">
        <v>128</v>
      </c>
      <c r="H130" s="94">
        <v>96</v>
      </c>
      <c r="I130" s="143">
        <f>I131</f>
        <v>0</v>
      </c>
      <c r="J130" s="144">
        <f t="shared" ref="J130:L132" si="12">J131</f>
        <v>0</v>
      </c>
      <c r="K130" s="145">
        <f t="shared" si="12"/>
        <v>0</v>
      </c>
      <c r="L130" s="143">
        <f t="shared" si="12"/>
        <v>0</v>
      </c>
      <c r="R130" s="53"/>
    </row>
    <row r="131" spans="1:18" ht="26.4" hidden="1">
      <c r="A131" s="65">
        <v>2</v>
      </c>
      <c r="B131" s="60">
        <v>6</v>
      </c>
      <c r="C131" s="61">
        <v>5</v>
      </c>
      <c r="D131" s="62">
        <v>1</v>
      </c>
      <c r="E131" s="60"/>
      <c r="F131" s="93"/>
      <c r="G131" s="62" t="s">
        <v>128</v>
      </c>
      <c r="H131" s="94">
        <v>97</v>
      </c>
      <c r="I131" s="137">
        <f>I132</f>
        <v>0</v>
      </c>
      <c r="J131" s="152">
        <f t="shared" si="12"/>
        <v>0</v>
      </c>
      <c r="K131" s="138">
        <f t="shared" si="12"/>
        <v>0</v>
      </c>
      <c r="L131" s="137">
        <f t="shared" si="12"/>
        <v>0</v>
      </c>
      <c r="R131" s="53"/>
    </row>
    <row r="132" spans="1:18" ht="25.5" hidden="1" customHeight="1">
      <c r="A132" s="65">
        <v>2</v>
      </c>
      <c r="B132" s="60">
        <v>6</v>
      </c>
      <c r="C132" s="61">
        <v>5</v>
      </c>
      <c r="D132" s="62">
        <v>1</v>
      </c>
      <c r="E132" s="60">
        <v>1</v>
      </c>
      <c r="F132" s="93"/>
      <c r="G132" s="62" t="s">
        <v>128</v>
      </c>
      <c r="H132" s="94">
        <v>98</v>
      </c>
      <c r="I132" s="137">
        <f>I133</f>
        <v>0</v>
      </c>
      <c r="J132" s="152">
        <f t="shared" si="12"/>
        <v>0</v>
      </c>
      <c r="K132" s="138">
        <f t="shared" si="12"/>
        <v>0</v>
      </c>
      <c r="L132" s="137">
        <f t="shared" si="12"/>
        <v>0</v>
      </c>
      <c r="R132" s="53"/>
    </row>
    <row r="133" spans="1:18" ht="27.75" hidden="1" customHeight="1">
      <c r="A133" s="60">
        <v>2</v>
      </c>
      <c r="B133" s="61">
        <v>6</v>
      </c>
      <c r="C133" s="60">
        <v>5</v>
      </c>
      <c r="D133" s="60">
        <v>1</v>
      </c>
      <c r="E133" s="62">
        <v>1</v>
      </c>
      <c r="F133" s="93">
        <v>1</v>
      </c>
      <c r="G133" s="62" t="s">
        <v>128</v>
      </c>
      <c r="H133" s="94">
        <v>99</v>
      </c>
      <c r="I133" s="139">
        <f>'[1]4 pr. KR 6 laikrodis'!I132+'[1]3 pr. KR skol 6.4 apšviet'!I132+'[1]3 pr. KR skol 6.2 bendruomenine'!I132+'[1]3 pr. KR skol 6.2 aikšte'!I132+'[1]3 pr. KR skol 6.2 Žalgirio'!I132+'[1]3 pr. KR skol 6.2 autobusu stot'!I132+'[1]3 pr. KR skol 6.1 Kudirka'!I132+'[1]3 pr. KR 6.2'!I132+'[1]3 pr. KR 6.1 (papildomi)'!I132+'[1]3 pr. KR 6.1 '!I132+'[1]3 pr. KR 6.1'!I132+'[1]5 pr. nep BDK 6.2 vanduo'!I132+'[1]5 pr. nep BDK 6.1 pastat'!I132+'[1]3 pr. KR 6.4'!I132+'[1]3 pr. KR 6.2 (cent aikšt) papil'!I132+'[1]3 pr. KR 6.2 (bendruom papild)'!I132+'[1]3 pr. nep BDK 6.2 bendruom'!I132+'[1]3 pr. nep BDK 6.2aikste'!I132+'[1]3 pr. nep BDK 6.1 kudirka'!I132</f>
        <v>0</v>
      </c>
      <c r="J133" s="139">
        <f>'[1]4 pr. KR 6 laikrodis'!J132+'[1]3 pr. KR skol 6.4 apšviet'!J132+'[1]3 pr. KR skol 6.2 bendruomenine'!J132+'[1]3 pr. KR skol 6.2 aikšte'!J132+'[1]3 pr. KR skol 6.2 Žalgirio'!J132+'[1]3 pr. KR skol 6.2 autobusu stot'!J132+'[1]3 pr. KR skol 6.1 Kudirka'!J132+'[1]3 pr. KR 6.2'!J132+'[1]3 pr. KR 6.1 (papildomi)'!J132+'[1]3 pr. KR 6.1 '!J132+'[1]3 pr. KR 6.1'!J132+'[1]5 pr. nep BDK 6.2 vanduo'!J132+'[1]5 pr. nep BDK 6.1 pastat'!J132+'[1]3 pr. KR 6.4'!J132+'[1]3 pr. KR 6.2 (cent aikšt) papil'!J132+'[1]3 pr. KR 6.2 (bendruom papild)'!J132+'[1]3 pr. nep BDK 6.2 bendruom'!J132+'[1]3 pr. nep BDK 6.2aikste'!J132+'[1]3 pr. nep BDK 6.1 kudirka'!J132</f>
        <v>0</v>
      </c>
      <c r="K133" s="139">
        <f>'[1]4 pr. KR 6 laikrodis'!K132+'[1]3 pr. KR skol 6.4 apšviet'!K132+'[1]3 pr. KR skol 6.2 bendruomenine'!K132+'[1]3 pr. KR skol 6.2 aikšte'!K132+'[1]3 pr. KR skol 6.2 Žalgirio'!K132+'[1]3 pr. KR skol 6.2 autobusu stot'!K132+'[1]3 pr. KR skol 6.1 Kudirka'!K132+'[1]3 pr. KR 6.2'!K132+'[1]3 pr. KR 6.1 (papildomi)'!K132+'[1]3 pr. KR 6.1 '!K132+'[1]3 pr. KR 6.1'!K132+'[1]5 pr. nep BDK 6.2 vanduo'!K132+'[1]5 pr. nep BDK 6.1 pastat'!K132+'[1]3 pr. KR 6.4'!K132+'[1]3 pr. KR 6.2 (cent aikšt) papil'!K132+'[1]3 pr. KR 6.2 (bendruom papild)'!K132+'[1]3 pr. nep BDK 6.2 bendruom'!K132+'[1]3 pr. nep BDK 6.2aikste'!K132+'[1]3 pr. nep BDK 6.1 kudirka'!K132</f>
        <v>0</v>
      </c>
      <c r="L133" s="139">
        <f>'[1]4 pr. KR 6 laikrodis'!L132+'[1]3 pr. KR skol 6.4 apšviet'!L132+'[1]3 pr. KR skol 6.2 bendruomenine'!L132+'[1]3 pr. KR skol 6.2 aikšte'!L132+'[1]3 pr. KR skol 6.2 Žalgirio'!L132+'[1]3 pr. KR skol 6.2 autobusu stot'!L132+'[1]3 pr. KR skol 6.1 Kudirka'!L132+'[1]3 pr. KR 6.2'!L132+'[1]3 pr. KR 6.1 (papildomi)'!L132+'[1]3 pr. KR 6.1 '!L132+'[1]3 pr. KR 6.1'!L132+'[1]5 pr. nep BDK 6.2 vanduo'!L132+'[1]5 pr. nep BDK 6.1 pastat'!L132+'[1]3 pr. KR 6.4'!L132+'[1]3 pr. KR 6.2 (cent aikšt) papil'!L132+'[1]3 pr. KR 6.2 (bendruom papild)'!L132+'[1]3 pr. nep BDK 6.2 bendruom'!L132+'[1]3 pr. nep BDK 6.2aikste'!L132+'[1]3 pr. nep BDK 6.1 kudirka'!L132</f>
        <v>0</v>
      </c>
      <c r="M133" s="66" t="e">
        <f>'[1]3 pr. KR skol 6.1 Kudirka'!M132+'[1]3 pr. KR skol 6.2 bendruomenine'!M132+#REF!+'[1]3 pr. KR skol 6.4 apšviet'!M132+#REF!+#REF!+#REF!+'[1]3 pr. KR 6.2'!M132+'[1]3 pr. KR 6.1'!M132+#REF!+#REF!</f>
        <v>#REF!</v>
      </c>
      <c r="N133" s="66" t="e">
        <f>'[1]3 pr. KR skol 6.1 Kudirka'!N132+'[1]3 pr. KR skol 6.2 bendruomenine'!N132+#REF!+'[1]3 pr. KR skol 6.4 apšviet'!N132+#REF!+#REF!+#REF!+'[1]3 pr. KR 6.2'!N132+'[1]3 pr. KR 6.1'!N132+#REF!+#REF!</f>
        <v>#REF!</v>
      </c>
      <c r="O133" s="66" t="e">
        <f>'[1]3 pr. KR skol 6.1 Kudirka'!O132+'[1]3 pr. KR skol 6.2 bendruomenine'!O132+#REF!+'[1]3 pr. KR skol 6.4 apšviet'!O132+#REF!+#REF!+#REF!+'[1]3 pr. KR 6.2'!O132+'[1]3 pr. KR 6.1'!O132+#REF!+#REF!</f>
        <v>#REF!</v>
      </c>
      <c r="P133" s="66" t="e">
        <f>'[1]3 pr. KR skol 6.1 Kudirka'!P132+'[1]3 pr. KR skol 6.2 bendruomenine'!P132+#REF!+'[1]3 pr. KR skol 6.4 apšviet'!P132+#REF!+#REF!+#REF!+'[1]3 pr. KR 6.2'!P132+'[1]3 pr. KR 6.1'!P132+#REF!+#REF!</f>
        <v>#REF!</v>
      </c>
      <c r="R133" s="53"/>
    </row>
    <row r="134" spans="1:18" ht="12" hidden="1" customHeight="1">
      <c r="A134" s="183">
        <v>1</v>
      </c>
      <c r="B134" s="184"/>
      <c r="C134" s="184"/>
      <c r="D134" s="184"/>
      <c r="E134" s="184"/>
      <c r="F134" s="185"/>
      <c r="G134" s="106">
        <v>2</v>
      </c>
      <c r="H134" s="106">
        <v>3</v>
      </c>
      <c r="I134" s="148">
        <v>4</v>
      </c>
      <c r="J134" s="147">
        <v>5</v>
      </c>
      <c r="K134" s="148">
        <v>6</v>
      </c>
      <c r="L134" s="146">
        <v>7</v>
      </c>
      <c r="R134" s="53"/>
    </row>
    <row r="135" spans="1:18" ht="14.25" hidden="1" customHeight="1">
      <c r="A135" s="102">
        <v>2</v>
      </c>
      <c r="B135" s="47">
        <v>7</v>
      </c>
      <c r="C135" s="47"/>
      <c r="D135" s="48"/>
      <c r="E135" s="48"/>
      <c r="F135" s="50"/>
      <c r="G135" s="49" t="s">
        <v>129</v>
      </c>
      <c r="H135" s="107">
        <v>100</v>
      </c>
      <c r="I135" s="138">
        <f>SUM(I136+I141+I146)</f>
        <v>0</v>
      </c>
      <c r="J135" s="152">
        <f>SUM(J136+J141+J146)</f>
        <v>0</v>
      </c>
      <c r="K135" s="138">
        <f>SUM(K136+K141+K146)</f>
        <v>0</v>
      </c>
      <c r="L135" s="137">
        <f>SUM(L136+L141+L146)</f>
        <v>0</v>
      </c>
      <c r="R135" s="53"/>
    </row>
    <row r="136" spans="1:18" hidden="1">
      <c r="A136" s="65">
        <v>2</v>
      </c>
      <c r="B136" s="60">
        <v>7</v>
      </c>
      <c r="C136" s="60">
        <v>1</v>
      </c>
      <c r="D136" s="61"/>
      <c r="E136" s="61"/>
      <c r="F136" s="63"/>
      <c r="G136" s="100" t="s">
        <v>28</v>
      </c>
      <c r="H136" s="107">
        <v>101</v>
      </c>
      <c r="I136" s="138">
        <f t="shared" ref="I136:L137" si="13">I137</f>
        <v>0</v>
      </c>
      <c r="J136" s="152">
        <f t="shared" si="13"/>
        <v>0</v>
      </c>
      <c r="K136" s="138">
        <f t="shared" si="13"/>
        <v>0</v>
      </c>
      <c r="L136" s="137">
        <f t="shared" si="13"/>
        <v>0</v>
      </c>
      <c r="R136" s="53"/>
    </row>
    <row r="137" spans="1:18" hidden="1">
      <c r="A137" s="65">
        <v>2</v>
      </c>
      <c r="B137" s="60">
        <v>7</v>
      </c>
      <c r="C137" s="60">
        <v>1</v>
      </c>
      <c r="D137" s="61">
        <v>1</v>
      </c>
      <c r="E137" s="61"/>
      <c r="F137" s="63"/>
      <c r="G137" s="62" t="s">
        <v>28</v>
      </c>
      <c r="H137" s="107">
        <v>102</v>
      </c>
      <c r="I137" s="138">
        <f t="shared" si="13"/>
        <v>0</v>
      </c>
      <c r="J137" s="152">
        <f t="shared" si="13"/>
        <v>0</v>
      </c>
      <c r="K137" s="138">
        <f t="shared" si="13"/>
        <v>0</v>
      </c>
      <c r="L137" s="137">
        <f t="shared" si="13"/>
        <v>0</v>
      </c>
      <c r="R137" s="53"/>
    </row>
    <row r="138" spans="1:18" hidden="1">
      <c r="A138" s="65">
        <v>2</v>
      </c>
      <c r="B138" s="60">
        <v>7</v>
      </c>
      <c r="C138" s="60">
        <v>1</v>
      </c>
      <c r="D138" s="61">
        <v>1</v>
      </c>
      <c r="E138" s="61">
        <v>1</v>
      </c>
      <c r="F138" s="63"/>
      <c r="G138" s="62" t="s">
        <v>28</v>
      </c>
      <c r="H138" s="107">
        <v>103</v>
      </c>
      <c r="I138" s="138">
        <f>SUM(I139:I140)</f>
        <v>0</v>
      </c>
      <c r="J138" s="152">
        <f>SUM(J139:J140)</f>
        <v>0</v>
      </c>
      <c r="K138" s="138">
        <f>SUM(K139:K140)</f>
        <v>0</v>
      </c>
      <c r="L138" s="137">
        <f>SUM(L139:L140)</f>
        <v>0</v>
      </c>
      <c r="R138" s="53"/>
    </row>
    <row r="139" spans="1:18" ht="14.25" hidden="1" customHeight="1">
      <c r="A139" s="76">
        <v>2</v>
      </c>
      <c r="B139" s="57">
        <v>7</v>
      </c>
      <c r="C139" s="76">
        <v>1</v>
      </c>
      <c r="D139" s="60">
        <v>1</v>
      </c>
      <c r="E139" s="55">
        <v>1</v>
      </c>
      <c r="F139" s="58">
        <v>1</v>
      </c>
      <c r="G139" s="56" t="s">
        <v>29</v>
      </c>
      <c r="H139" s="107">
        <v>104</v>
      </c>
      <c r="I139" s="139">
        <f>'[1]4 pr. KR 6 laikrodis'!I138+'[1]3 pr. KR skol 6.4 apšviet'!I138+'[1]3 pr. KR skol 6.2 bendruomenine'!I138+'[1]3 pr. KR skol 6.2 aikšte'!I138+'[1]3 pr. KR skol 6.2 Žalgirio'!I138+'[1]3 pr. KR skol 6.2 autobusu stot'!I138+'[1]3 pr. KR skol 6.1 Kudirka'!I138+'[1]3 pr. KR 6.2'!I138+'[1]3 pr. KR 6.1 (papildomi)'!I138+'[1]3 pr. KR 6.1 '!I138+'[1]3 pr. KR 6.1'!I138+'[1]5 pr. nep BDK 6.2 vanduo'!I138+'[1]5 pr. nep BDK 6.1 pastat'!I138+'[1]3 pr. KR 6.4'!I138+'[1]3 pr. KR 6.2 (cent aikšt) papil'!I138+'[1]3 pr. KR 6.2 (bendruom papild)'!I138+'[1]3 pr. nep BDK 6.2 bendruom'!I138+'[1]3 pr. nep BDK 6.2aikste'!I138+'[1]3 pr. nep BDK 6.1 kudirka'!I138</f>
        <v>0</v>
      </c>
      <c r="J139" s="139">
        <f>'[1]4 pr. KR 6 laikrodis'!J138+'[1]3 pr. KR skol 6.4 apšviet'!J138+'[1]3 pr. KR skol 6.2 bendruomenine'!J138+'[1]3 pr. KR skol 6.2 aikšte'!J138+'[1]3 pr. KR skol 6.2 Žalgirio'!J138+'[1]3 pr. KR skol 6.2 autobusu stot'!J138+'[1]3 pr. KR skol 6.1 Kudirka'!J138+'[1]3 pr. KR 6.2'!J138+'[1]3 pr. KR 6.1 (papildomi)'!J138+'[1]3 pr. KR 6.1 '!J138+'[1]3 pr. KR 6.1'!J138+'[1]5 pr. nep BDK 6.2 vanduo'!J138+'[1]5 pr. nep BDK 6.1 pastat'!J138+'[1]3 pr. KR 6.4'!J138+'[1]3 pr. KR 6.2 (cent aikšt) papil'!J138+'[1]3 pr. KR 6.2 (bendruom papild)'!J138+'[1]3 pr. nep BDK 6.2 bendruom'!J138+'[1]3 pr. nep BDK 6.2aikste'!J138+'[1]3 pr. nep BDK 6.1 kudirka'!J138</f>
        <v>0</v>
      </c>
      <c r="K139" s="139">
        <f>'[1]4 pr. KR 6 laikrodis'!K138+'[1]3 pr. KR skol 6.4 apšviet'!K138+'[1]3 pr. KR skol 6.2 bendruomenine'!K138+'[1]3 pr. KR skol 6.2 aikšte'!K138+'[1]3 pr. KR skol 6.2 Žalgirio'!K138+'[1]3 pr. KR skol 6.2 autobusu stot'!K138+'[1]3 pr. KR skol 6.1 Kudirka'!K138+'[1]3 pr. KR 6.2'!K138+'[1]3 pr. KR 6.1 (papildomi)'!K138+'[1]3 pr. KR 6.1 '!K138+'[1]3 pr. KR 6.1'!K138+'[1]5 pr. nep BDK 6.2 vanduo'!K138+'[1]5 pr. nep BDK 6.1 pastat'!K138+'[1]3 pr. KR 6.4'!K138+'[1]3 pr. KR 6.2 (cent aikšt) papil'!K138+'[1]3 pr. KR 6.2 (bendruom papild)'!K138+'[1]3 pr. nep BDK 6.2 bendruom'!K138+'[1]3 pr. nep BDK 6.2aikste'!K138+'[1]3 pr. nep BDK 6.1 kudirka'!K138</f>
        <v>0</v>
      </c>
      <c r="L139" s="139">
        <f>'[1]4 pr. KR 6 laikrodis'!L138+'[1]3 pr. KR skol 6.4 apšviet'!L138+'[1]3 pr. KR skol 6.2 bendruomenine'!L138+'[1]3 pr. KR skol 6.2 aikšte'!L138+'[1]3 pr. KR skol 6.2 Žalgirio'!L138+'[1]3 pr. KR skol 6.2 autobusu stot'!L138+'[1]3 pr. KR skol 6.1 Kudirka'!L138+'[1]3 pr. KR 6.2'!L138+'[1]3 pr. KR 6.1 (papildomi)'!L138+'[1]3 pr. KR 6.1 '!L138+'[1]3 pr. KR 6.1'!L138+'[1]5 pr. nep BDK 6.2 vanduo'!L138+'[1]5 pr. nep BDK 6.1 pastat'!L138+'[1]3 pr. KR 6.4'!L138+'[1]3 pr. KR 6.2 (cent aikšt) papil'!L138+'[1]3 pr. KR 6.2 (bendruom papild)'!L138+'[1]3 pr. nep BDK 6.2 bendruom'!L138+'[1]3 pr. nep BDK 6.2aikste'!L138+'[1]3 pr. nep BDK 6.1 kudirka'!L138</f>
        <v>0</v>
      </c>
      <c r="M139" s="66" t="e">
        <f>'[1]3 pr. KR skol 6.1 Kudirka'!M138+'[1]3 pr. KR skol 6.2 bendruomenine'!M138+#REF!+'[1]3 pr. KR skol 6.4 apšviet'!M138+#REF!+#REF!+#REF!+'[1]3 pr. KR 6.2'!M138+'[1]3 pr. KR 6.1'!M138+#REF!+#REF!</f>
        <v>#REF!</v>
      </c>
      <c r="N139" s="66" t="e">
        <f>'[1]3 pr. KR skol 6.1 Kudirka'!N138+'[1]3 pr. KR skol 6.2 bendruomenine'!N138+#REF!+'[1]3 pr. KR skol 6.4 apšviet'!N138+#REF!+#REF!+#REF!+'[1]3 pr. KR 6.2'!N138+'[1]3 pr. KR 6.1'!N138+#REF!+#REF!</f>
        <v>#REF!</v>
      </c>
      <c r="O139" s="66" t="e">
        <f>'[1]3 pr. KR skol 6.1 Kudirka'!O138+'[1]3 pr. KR skol 6.2 bendruomenine'!O138+#REF!+'[1]3 pr. KR skol 6.4 apšviet'!O138+#REF!+#REF!+#REF!+'[1]3 pr. KR 6.2'!O138+'[1]3 pr. KR 6.1'!O138+#REF!+#REF!</f>
        <v>#REF!</v>
      </c>
      <c r="P139" s="66" t="e">
        <f>'[1]3 pr. KR skol 6.1 Kudirka'!P138+'[1]3 pr. KR skol 6.2 bendruomenine'!P138+#REF!+'[1]3 pr. KR skol 6.4 apšviet'!P138+#REF!+#REF!+#REF!+'[1]3 pr. KR 6.2'!P138+'[1]3 pr. KR 6.1'!P138+#REF!+#REF!</f>
        <v>#REF!</v>
      </c>
      <c r="R139" s="53"/>
    </row>
    <row r="140" spans="1:18" ht="12.75" hidden="1" customHeight="1">
      <c r="A140" s="60">
        <v>2</v>
      </c>
      <c r="B140" s="60">
        <v>7</v>
      </c>
      <c r="C140" s="65">
        <v>1</v>
      </c>
      <c r="D140" s="60">
        <v>1</v>
      </c>
      <c r="E140" s="61">
        <v>1</v>
      </c>
      <c r="F140" s="63">
        <v>2</v>
      </c>
      <c r="G140" s="62" t="s">
        <v>30</v>
      </c>
      <c r="H140" s="107">
        <v>105</v>
      </c>
      <c r="I140" s="139">
        <f>'[1]4 pr. KR 6 laikrodis'!I139+'[1]3 pr. KR skol 6.4 apšviet'!I139+'[1]3 pr. KR skol 6.2 bendruomenine'!I139+'[1]3 pr. KR skol 6.2 aikšte'!I139+'[1]3 pr. KR skol 6.2 Žalgirio'!I139+'[1]3 pr. KR skol 6.2 autobusu stot'!I139+'[1]3 pr. KR skol 6.1 Kudirka'!I139+'[1]3 pr. KR 6.2'!I139+'[1]3 pr. KR 6.1 (papildomi)'!I139+'[1]3 pr. KR 6.1 '!I139+'[1]3 pr. KR 6.1'!I139+'[1]5 pr. nep BDK 6.2 vanduo'!I139+'[1]5 pr. nep BDK 6.1 pastat'!I139+'[1]3 pr. KR 6.4'!I139+'[1]3 pr. KR 6.2 (cent aikšt) papil'!I139+'[1]3 pr. KR 6.2 (bendruom papild)'!I139+'[1]3 pr. nep BDK 6.2 bendruom'!I139+'[1]3 pr. nep BDK 6.2aikste'!I139+'[1]3 pr. nep BDK 6.1 kudirka'!I139</f>
        <v>0</v>
      </c>
      <c r="J140" s="139">
        <f>'[1]4 pr. KR 6 laikrodis'!J139+'[1]3 pr. KR skol 6.4 apšviet'!J139+'[1]3 pr. KR skol 6.2 bendruomenine'!J139+'[1]3 pr. KR skol 6.2 aikšte'!J139+'[1]3 pr. KR skol 6.2 Žalgirio'!J139+'[1]3 pr. KR skol 6.2 autobusu stot'!J139+'[1]3 pr. KR skol 6.1 Kudirka'!J139+'[1]3 pr. KR 6.2'!J139+'[1]3 pr. KR 6.1 (papildomi)'!J139+'[1]3 pr. KR 6.1 '!J139+'[1]3 pr. KR 6.1'!J139+'[1]5 pr. nep BDK 6.2 vanduo'!J139+'[1]5 pr. nep BDK 6.1 pastat'!J139+'[1]3 pr. KR 6.4'!J139+'[1]3 pr. KR 6.2 (cent aikšt) papil'!J139+'[1]3 pr. KR 6.2 (bendruom papild)'!J139+'[1]3 pr. nep BDK 6.2 bendruom'!J139+'[1]3 pr. nep BDK 6.2aikste'!J139+'[1]3 pr. nep BDK 6.1 kudirka'!J139</f>
        <v>0</v>
      </c>
      <c r="K140" s="139">
        <f>'[1]4 pr. KR 6 laikrodis'!K139+'[1]3 pr. KR skol 6.4 apšviet'!K139+'[1]3 pr. KR skol 6.2 bendruomenine'!K139+'[1]3 pr. KR skol 6.2 aikšte'!K139+'[1]3 pr. KR skol 6.2 Žalgirio'!K139+'[1]3 pr. KR skol 6.2 autobusu stot'!K139+'[1]3 pr. KR skol 6.1 Kudirka'!K139+'[1]3 pr. KR 6.2'!K139+'[1]3 pr. KR 6.1 (papildomi)'!K139+'[1]3 pr. KR 6.1 '!K139+'[1]3 pr. KR 6.1'!K139+'[1]5 pr. nep BDK 6.2 vanduo'!K139+'[1]5 pr. nep BDK 6.1 pastat'!K139+'[1]3 pr. KR 6.4'!K139+'[1]3 pr. KR 6.2 (cent aikšt) papil'!K139+'[1]3 pr. KR 6.2 (bendruom papild)'!K139+'[1]3 pr. nep BDK 6.2 bendruom'!K139+'[1]3 pr. nep BDK 6.2aikste'!K139+'[1]3 pr. nep BDK 6.1 kudirka'!K139</f>
        <v>0</v>
      </c>
      <c r="L140" s="139">
        <f>'[1]4 pr. KR 6 laikrodis'!L139+'[1]3 pr. KR skol 6.4 apšviet'!L139+'[1]3 pr. KR skol 6.2 bendruomenine'!L139+'[1]3 pr. KR skol 6.2 aikšte'!L139+'[1]3 pr. KR skol 6.2 Žalgirio'!L139+'[1]3 pr. KR skol 6.2 autobusu stot'!L139+'[1]3 pr. KR skol 6.1 Kudirka'!L139+'[1]3 pr. KR 6.2'!L139+'[1]3 pr. KR 6.1 (papildomi)'!L139+'[1]3 pr. KR 6.1 '!L139+'[1]3 pr. KR 6.1'!L139+'[1]5 pr. nep BDK 6.2 vanduo'!L139+'[1]5 pr. nep BDK 6.1 pastat'!L139+'[1]3 pr. KR 6.4'!L139+'[1]3 pr. KR 6.2 (cent aikšt) papil'!L139+'[1]3 pr. KR 6.2 (bendruom papild)'!L139+'[1]3 pr. nep BDK 6.2 bendruom'!L139+'[1]3 pr. nep BDK 6.2aikste'!L139+'[1]3 pr. nep BDK 6.1 kudirka'!L139</f>
        <v>0</v>
      </c>
      <c r="M140" s="66" t="e">
        <f>'[1]3 pr. KR skol 6.1 Kudirka'!M139+'[1]3 pr. KR skol 6.2 bendruomenine'!M139+#REF!+'[1]3 pr. KR skol 6.4 apšviet'!M139+#REF!+#REF!+#REF!+'[1]3 pr. KR 6.2'!M139+'[1]3 pr. KR 6.1'!M139+#REF!+#REF!</f>
        <v>#REF!</v>
      </c>
      <c r="N140" s="66" t="e">
        <f>'[1]3 pr. KR skol 6.1 Kudirka'!N139+'[1]3 pr. KR skol 6.2 bendruomenine'!N139+#REF!+'[1]3 pr. KR skol 6.4 apšviet'!N139+#REF!+#REF!+#REF!+'[1]3 pr. KR 6.2'!N139+'[1]3 pr. KR 6.1'!N139+#REF!+#REF!</f>
        <v>#REF!</v>
      </c>
      <c r="O140" s="66" t="e">
        <f>'[1]3 pr. KR skol 6.1 Kudirka'!O139+'[1]3 pr. KR skol 6.2 bendruomenine'!O139+#REF!+'[1]3 pr. KR skol 6.4 apšviet'!O139+#REF!+#REF!+#REF!+'[1]3 pr. KR 6.2'!O139+'[1]3 pr. KR 6.1'!O139+#REF!+#REF!</f>
        <v>#REF!</v>
      </c>
      <c r="P140" s="66" t="e">
        <f>'[1]3 pr. KR skol 6.1 Kudirka'!P139+'[1]3 pr. KR skol 6.2 bendruomenine'!P139+#REF!+'[1]3 pr. KR skol 6.4 apšviet'!P139+#REF!+#REF!+#REF!+'[1]3 pr. KR 6.2'!P139+'[1]3 pr. KR 6.1'!P139+#REF!+#REF!</f>
        <v>#REF!</v>
      </c>
      <c r="R140" s="53"/>
    </row>
    <row r="141" spans="1:18" ht="26.4" hidden="1">
      <c r="A141" s="69">
        <v>2</v>
      </c>
      <c r="B141" s="70">
        <v>7</v>
      </c>
      <c r="C141" s="69">
        <v>2</v>
      </c>
      <c r="D141" s="70"/>
      <c r="E141" s="71"/>
      <c r="F141" s="73"/>
      <c r="G141" s="108" t="s">
        <v>130</v>
      </c>
      <c r="H141" s="107">
        <v>106</v>
      </c>
      <c r="I141" s="154">
        <f t="shared" ref="I141:L142" si="14">I142</f>
        <v>0</v>
      </c>
      <c r="J141" s="153">
        <f t="shared" si="14"/>
        <v>0</v>
      </c>
      <c r="K141" s="154">
        <f t="shared" si="14"/>
        <v>0</v>
      </c>
      <c r="L141" s="142">
        <f t="shared" si="14"/>
        <v>0</v>
      </c>
      <c r="R141" s="53"/>
    </row>
    <row r="142" spans="1:18" ht="26.4" hidden="1">
      <c r="A142" s="65">
        <v>2</v>
      </c>
      <c r="B142" s="60">
        <v>7</v>
      </c>
      <c r="C142" s="65">
        <v>2</v>
      </c>
      <c r="D142" s="60">
        <v>1</v>
      </c>
      <c r="E142" s="61"/>
      <c r="F142" s="63"/>
      <c r="G142" s="62" t="s">
        <v>130</v>
      </c>
      <c r="H142" s="107">
        <v>107</v>
      </c>
      <c r="I142" s="138">
        <f>I143</f>
        <v>0</v>
      </c>
      <c r="J142" s="152">
        <f t="shared" si="14"/>
        <v>0</v>
      </c>
      <c r="K142" s="138">
        <f t="shared" si="14"/>
        <v>0</v>
      </c>
      <c r="L142" s="137">
        <f t="shared" si="14"/>
        <v>0</v>
      </c>
      <c r="R142" s="53"/>
    </row>
    <row r="143" spans="1:18" ht="26.4" hidden="1">
      <c r="A143" s="65">
        <v>2</v>
      </c>
      <c r="B143" s="60">
        <v>7</v>
      </c>
      <c r="C143" s="65">
        <v>2</v>
      </c>
      <c r="D143" s="60">
        <v>1</v>
      </c>
      <c r="E143" s="61">
        <v>1</v>
      </c>
      <c r="F143" s="63"/>
      <c r="G143" s="62" t="s">
        <v>130</v>
      </c>
      <c r="H143" s="107">
        <v>108</v>
      </c>
      <c r="I143" s="138">
        <f>SUM(I144:I145)</f>
        <v>0</v>
      </c>
      <c r="J143" s="152">
        <f>SUM(J144:J145)</f>
        <v>0</v>
      </c>
      <c r="K143" s="138">
        <f>SUM(K144:K145)</f>
        <v>0</v>
      </c>
      <c r="L143" s="137">
        <f>SUM(L144:L145)</f>
        <v>0</v>
      </c>
      <c r="R143" s="53"/>
    </row>
    <row r="144" spans="1:18" ht="12" hidden="1" customHeight="1">
      <c r="A144" s="65">
        <v>2</v>
      </c>
      <c r="B144" s="60">
        <v>7</v>
      </c>
      <c r="C144" s="65">
        <v>2</v>
      </c>
      <c r="D144" s="60">
        <v>1</v>
      </c>
      <c r="E144" s="61">
        <v>1</v>
      </c>
      <c r="F144" s="63">
        <v>1</v>
      </c>
      <c r="G144" s="62" t="s">
        <v>131</v>
      </c>
      <c r="H144" s="107">
        <v>109</v>
      </c>
      <c r="I144" s="139">
        <f>'[1]4 pr. KR 6 laikrodis'!I143+'[1]3 pr. KR skol 6.4 apšviet'!I143+'[1]3 pr. KR skol 6.2 bendruomenine'!I143+'[1]3 pr. KR skol 6.2 aikšte'!I143+'[1]3 pr. KR skol 6.2 Žalgirio'!I143+'[1]3 pr. KR skol 6.2 autobusu stot'!I143+'[1]3 pr. KR skol 6.1 Kudirka'!I143+'[1]3 pr. KR 6.2'!I143+'[1]3 pr. KR 6.1 (papildomi)'!I143+'[1]3 pr. KR 6.1 '!I143+'[1]3 pr. KR 6.1'!I143+'[1]5 pr. nep BDK 6.2 vanduo'!I143+'[1]5 pr. nep BDK 6.1 pastat'!I143+'[1]3 pr. KR 6.4'!I143+'[1]3 pr. KR 6.2 (cent aikšt) papil'!I143+'[1]3 pr. KR 6.2 (bendruom papild)'!I143+'[1]3 pr. nep BDK 6.2 bendruom'!I143+'[1]3 pr. nep BDK 6.2aikste'!I143+'[1]3 pr. nep BDK 6.1 kudirka'!I143</f>
        <v>0</v>
      </c>
      <c r="J144" s="139">
        <f>'[1]4 pr. KR 6 laikrodis'!J143+'[1]3 pr. KR skol 6.4 apšviet'!J143+'[1]3 pr. KR skol 6.2 bendruomenine'!J143+'[1]3 pr. KR skol 6.2 aikšte'!J143+'[1]3 pr. KR skol 6.2 Žalgirio'!J143+'[1]3 pr. KR skol 6.2 autobusu stot'!J143+'[1]3 pr. KR skol 6.1 Kudirka'!J143+'[1]3 pr. KR 6.2'!J143+'[1]3 pr. KR 6.1 (papildomi)'!J143+'[1]3 pr. KR 6.1 '!J143+'[1]3 pr. KR 6.1'!J143+'[1]5 pr. nep BDK 6.2 vanduo'!J143+'[1]5 pr. nep BDK 6.1 pastat'!J143+'[1]3 pr. KR 6.4'!J143+'[1]3 pr. KR 6.2 (cent aikšt) papil'!J143+'[1]3 pr. KR 6.2 (bendruom papild)'!J143+'[1]3 pr. nep BDK 6.2 bendruom'!J143+'[1]3 pr. nep BDK 6.2aikste'!J143+'[1]3 pr. nep BDK 6.1 kudirka'!J143</f>
        <v>0</v>
      </c>
      <c r="K144" s="139">
        <f>'[1]4 pr. KR 6 laikrodis'!K143+'[1]3 pr. KR skol 6.4 apšviet'!K143+'[1]3 pr. KR skol 6.2 bendruomenine'!K143+'[1]3 pr. KR skol 6.2 aikšte'!K143+'[1]3 pr. KR skol 6.2 Žalgirio'!K143+'[1]3 pr. KR skol 6.2 autobusu stot'!K143+'[1]3 pr. KR skol 6.1 Kudirka'!K143+'[1]3 pr. KR 6.2'!K143+'[1]3 pr. KR 6.1 (papildomi)'!K143+'[1]3 pr. KR 6.1 '!K143+'[1]3 pr. KR 6.1'!K143+'[1]5 pr. nep BDK 6.2 vanduo'!K143+'[1]5 pr. nep BDK 6.1 pastat'!K143+'[1]3 pr. KR 6.4'!K143+'[1]3 pr. KR 6.2 (cent aikšt) papil'!K143+'[1]3 pr. KR 6.2 (bendruom papild)'!K143+'[1]3 pr. nep BDK 6.2 bendruom'!K143+'[1]3 pr. nep BDK 6.2aikste'!K143+'[1]3 pr. nep BDK 6.1 kudirka'!K143</f>
        <v>0</v>
      </c>
      <c r="L144" s="139">
        <f>'[1]4 pr. KR 6 laikrodis'!L143+'[1]3 pr. KR skol 6.4 apšviet'!L143+'[1]3 pr. KR skol 6.2 bendruomenine'!L143+'[1]3 pr. KR skol 6.2 aikšte'!L143+'[1]3 pr. KR skol 6.2 Žalgirio'!L143+'[1]3 pr. KR skol 6.2 autobusu stot'!L143+'[1]3 pr. KR skol 6.1 Kudirka'!L143+'[1]3 pr. KR 6.2'!L143+'[1]3 pr. KR 6.1 (papildomi)'!L143+'[1]3 pr. KR 6.1 '!L143+'[1]3 pr. KR 6.1'!L143+'[1]5 pr. nep BDK 6.2 vanduo'!L143+'[1]5 pr. nep BDK 6.1 pastat'!L143+'[1]3 pr. KR 6.4'!L143+'[1]3 pr. KR 6.2 (cent aikšt) papil'!L143+'[1]3 pr. KR 6.2 (bendruom papild)'!L143+'[1]3 pr. nep BDK 6.2 bendruom'!L143+'[1]3 pr. nep BDK 6.2aikste'!L143+'[1]3 pr. nep BDK 6.1 kudirka'!L143</f>
        <v>0</v>
      </c>
      <c r="M144" s="66" t="e">
        <f>'[1]3 pr. KR skol 6.1 Kudirka'!M143+'[1]3 pr. KR skol 6.2 bendruomenine'!M143+#REF!+'[1]3 pr. KR skol 6.4 apšviet'!M143+#REF!+#REF!+#REF!+'[1]3 pr. KR 6.2'!M143+'[1]3 pr. KR 6.1'!M143+#REF!+#REF!</f>
        <v>#REF!</v>
      </c>
      <c r="N144" s="66" t="e">
        <f>'[1]3 pr. KR skol 6.1 Kudirka'!N143+'[1]3 pr. KR skol 6.2 bendruomenine'!N143+#REF!+'[1]3 pr. KR skol 6.4 apšviet'!N143+#REF!+#REF!+#REF!+'[1]3 pr. KR 6.2'!N143+'[1]3 pr. KR 6.1'!N143+#REF!+#REF!</f>
        <v>#REF!</v>
      </c>
      <c r="O144" s="66" t="e">
        <f>'[1]3 pr. KR skol 6.1 Kudirka'!O143+'[1]3 pr. KR skol 6.2 bendruomenine'!O143+#REF!+'[1]3 pr. KR skol 6.4 apšviet'!O143+#REF!+#REF!+#REF!+'[1]3 pr. KR 6.2'!O143+'[1]3 pr. KR 6.1'!O143+#REF!+#REF!</f>
        <v>#REF!</v>
      </c>
      <c r="P144" s="66" t="e">
        <f>'[1]3 pr. KR skol 6.1 Kudirka'!P143+'[1]3 pr. KR skol 6.2 bendruomenine'!P143+#REF!+'[1]3 pr. KR skol 6.4 apšviet'!P143+#REF!+#REF!+#REF!+'[1]3 pr. KR 6.2'!P143+'[1]3 pr. KR 6.1'!P143+#REF!+#REF!</f>
        <v>#REF!</v>
      </c>
      <c r="R144" s="53"/>
    </row>
    <row r="145" spans="1:18" ht="12.75" hidden="1" customHeight="1">
      <c r="A145" s="65">
        <v>2</v>
      </c>
      <c r="B145" s="60">
        <v>7</v>
      </c>
      <c r="C145" s="65">
        <v>2</v>
      </c>
      <c r="D145" s="60">
        <v>1</v>
      </c>
      <c r="E145" s="61">
        <v>1</v>
      </c>
      <c r="F145" s="63">
        <v>2</v>
      </c>
      <c r="G145" s="62" t="s">
        <v>132</v>
      </c>
      <c r="H145" s="107">
        <v>110</v>
      </c>
      <c r="I145" s="139">
        <f>'[1]4 pr. KR 6 laikrodis'!I144+'[1]3 pr. KR skol 6.4 apšviet'!I144+'[1]3 pr. KR skol 6.2 bendruomenine'!I144+'[1]3 pr. KR skol 6.2 aikšte'!I144+'[1]3 pr. KR skol 6.2 Žalgirio'!I144+'[1]3 pr. KR skol 6.2 autobusu stot'!I144+'[1]3 pr. KR skol 6.1 Kudirka'!I144+'[1]3 pr. KR 6.2'!I144+'[1]3 pr. KR 6.1 (papildomi)'!I144+'[1]3 pr. KR 6.1 '!I144+'[1]3 pr. KR 6.1'!I144+'[1]5 pr. nep BDK 6.2 vanduo'!I144+'[1]5 pr. nep BDK 6.1 pastat'!I144+'[1]3 pr. KR 6.4'!I144+'[1]3 pr. KR 6.2 (cent aikšt) papil'!I144+'[1]3 pr. KR 6.2 (bendruom papild)'!I144+'[1]3 pr. nep BDK 6.2 bendruom'!I144+'[1]3 pr. nep BDK 6.2aikste'!I144+'[1]3 pr. nep BDK 6.1 kudirka'!I144</f>
        <v>0</v>
      </c>
      <c r="J145" s="139">
        <f>'[1]4 pr. KR 6 laikrodis'!J144+'[1]3 pr. KR skol 6.4 apšviet'!J144+'[1]3 pr. KR skol 6.2 bendruomenine'!J144+'[1]3 pr. KR skol 6.2 aikšte'!J144+'[1]3 pr. KR skol 6.2 Žalgirio'!J144+'[1]3 pr. KR skol 6.2 autobusu stot'!J144+'[1]3 pr. KR skol 6.1 Kudirka'!J144+'[1]3 pr. KR 6.2'!J144+'[1]3 pr. KR 6.1 (papildomi)'!J144+'[1]3 pr. KR 6.1 '!J144+'[1]3 pr. KR 6.1'!J144+'[1]5 pr. nep BDK 6.2 vanduo'!J144+'[1]5 pr. nep BDK 6.1 pastat'!J144+'[1]3 pr. KR 6.4'!J144+'[1]3 pr. KR 6.2 (cent aikšt) papil'!J144+'[1]3 pr. KR 6.2 (bendruom papild)'!J144+'[1]3 pr. nep BDK 6.2 bendruom'!J144+'[1]3 pr. nep BDK 6.2aikste'!J144+'[1]3 pr. nep BDK 6.1 kudirka'!J144</f>
        <v>0</v>
      </c>
      <c r="K145" s="139">
        <f>'[1]4 pr. KR 6 laikrodis'!K144+'[1]3 pr. KR skol 6.4 apšviet'!K144+'[1]3 pr. KR skol 6.2 bendruomenine'!K144+'[1]3 pr. KR skol 6.2 aikšte'!K144+'[1]3 pr. KR skol 6.2 Žalgirio'!K144+'[1]3 pr. KR skol 6.2 autobusu stot'!K144+'[1]3 pr. KR skol 6.1 Kudirka'!K144+'[1]3 pr. KR 6.2'!K144+'[1]3 pr. KR 6.1 (papildomi)'!K144+'[1]3 pr. KR 6.1 '!K144+'[1]3 pr. KR 6.1'!K144+'[1]5 pr. nep BDK 6.2 vanduo'!K144+'[1]5 pr. nep BDK 6.1 pastat'!K144+'[1]3 pr. KR 6.4'!K144+'[1]3 pr. KR 6.2 (cent aikšt) papil'!K144+'[1]3 pr. KR 6.2 (bendruom papild)'!K144+'[1]3 pr. nep BDK 6.2 bendruom'!K144+'[1]3 pr. nep BDK 6.2aikste'!K144+'[1]3 pr. nep BDK 6.1 kudirka'!K144</f>
        <v>0</v>
      </c>
      <c r="L145" s="139">
        <f>'[1]4 pr. KR 6 laikrodis'!L144+'[1]3 pr. KR skol 6.4 apšviet'!L144+'[1]3 pr. KR skol 6.2 bendruomenine'!L144+'[1]3 pr. KR skol 6.2 aikšte'!L144+'[1]3 pr. KR skol 6.2 Žalgirio'!L144+'[1]3 pr. KR skol 6.2 autobusu stot'!L144+'[1]3 pr. KR skol 6.1 Kudirka'!L144+'[1]3 pr. KR 6.2'!L144+'[1]3 pr. KR 6.1 (papildomi)'!L144+'[1]3 pr. KR 6.1 '!L144+'[1]3 pr. KR 6.1'!L144+'[1]5 pr. nep BDK 6.2 vanduo'!L144+'[1]5 pr. nep BDK 6.1 pastat'!L144+'[1]3 pr. KR 6.4'!L144+'[1]3 pr. KR 6.2 (cent aikšt) papil'!L144+'[1]3 pr. KR 6.2 (bendruom papild)'!L144+'[1]3 pr. nep BDK 6.2 bendruom'!L144+'[1]3 pr. nep BDK 6.2aikste'!L144+'[1]3 pr. nep BDK 6.1 kudirka'!L144</f>
        <v>0</v>
      </c>
      <c r="M145" s="66" t="e">
        <f>'[1]3 pr. KR skol 6.1 Kudirka'!M144+'[1]3 pr. KR skol 6.2 bendruomenine'!M144+#REF!+'[1]3 pr. KR skol 6.4 apšviet'!M144+#REF!+#REF!+#REF!+'[1]3 pr. KR 6.2'!M144+'[1]3 pr. KR 6.1'!M144+#REF!+#REF!</f>
        <v>#REF!</v>
      </c>
      <c r="N145" s="66" t="e">
        <f>'[1]3 pr. KR skol 6.1 Kudirka'!N144+'[1]3 pr. KR skol 6.2 bendruomenine'!N144+#REF!+'[1]3 pr. KR skol 6.4 apšviet'!N144+#REF!+#REF!+#REF!+'[1]3 pr. KR 6.2'!N144+'[1]3 pr. KR 6.1'!N144+#REF!+#REF!</f>
        <v>#REF!</v>
      </c>
      <c r="O145" s="66" t="e">
        <f>'[1]3 pr. KR skol 6.1 Kudirka'!O144+'[1]3 pr. KR skol 6.2 bendruomenine'!O144+#REF!+'[1]3 pr. KR skol 6.4 apšviet'!O144+#REF!+#REF!+#REF!+'[1]3 pr. KR 6.2'!O144+'[1]3 pr. KR 6.1'!O144+#REF!+#REF!</f>
        <v>#REF!</v>
      </c>
      <c r="P145" s="66" t="e">
        <f>'[1]3 pr. KR skol 6.1 Kudirka'!P144+'[1]3 pr. KR skol 6.2 bendruomenine'!P144+#REF!+'[1]3 pr. KR skol 6.4 apšviet'!P144+#REF!+#REF!+#REF!+'[1]3 pr. KR 6.2'!P144+'[1]3 pr. KR 6.1'!P144+#REF!+#REF!</f>
        <v>#REF!</v>
      </c>
      <c r="R145" s="53"/>
    </row>
    <row r="146" spans="1:18" hidden="1">
      <c r="A146" s="65">
        <v>2</v>
      </c>
      <c r="B146" s="60">
        <v>7</v>
      </c>
      <c r="C146" s="65">
        <v>3</v>
      </c>
      <c r="D146" s="60"/>
      <c r="E146" s="61"/>
      <c r="F146" s="63"/>
      <c r="G146" s="100" t="s">
        <v>133</v>
      </c>
      <c r="H146" s="107">
        <v>111</v>
      </c>
      <c r="I146" s="138">
        <f>I147</f>
        <v>0</v>
      </c>
      <c r="J146" s="152">
        <f t="shared" ref="J146:L147" si="15">J147</f>
        <v>0</v>
      </c>
      <c r="K146" s="138">
        <f t="shared" si="15"/>
        <v>0</v>
      </c>
      <c r="L146" s="137">
        <f t="shared" si="15"/>
        <v>0</v>
      </c>
      <c r="R146" s="53"/>
    </row>
    <row r="147" spans="1:18" hidden="1">
      <c r="A147" s="69">
        <v>2</v>
      </c>
      <c r="B147" s="79">
        <v>7</v>
      </c>
      <c r="C147" s="109">
        <v>3</v>
      </c>
      <c r="D147" s="79">
        <v>1</v>
      </c>
      <c r="E147" s="80"/>
      <c r="F147" s="81"/>
      <c r="G147" s="99" t="s">
        <v>133</v>
      </c>
      <c r="H147" s="107">
        <v>112</v>
      </c>
      <c r="I147" s="145">
        <f>I148</f>
        <v>0</v>
      </c>
      <c r="J147" s="144">
        <f t="shared" si="15"/>
        <v>0</v>
      </c>
      <c r="K147" s="145">
        <f t="shared" si="15"/>
        <v>0</v>
      </c>
      <c r="L147" s="143">
        <f t="shared" si="15"/>
        <v>0</v>
      </c>
      <c r="R147" s="53"/>
    </row>
    <row r="148" spans="1:18" hidden="1">
      <c r="A148" s="65">
        <v>2</v>
      </c>
      <c r="B148" s="60">
        <v>7</v>
      </c>
      <c r="C148" s="65">
        <v>3</v>
      </c>
      <c r="D148" s="60">
        <v>1</v>
      </c>
      <c r="E148" s="61">
        <v>1</v>
      </c>
      <c r="F148" s="63"/>
      <c r="G148" s="62" t="s">
        <v>133</v>
      </c>
      <c r="H148" s="107">
        <v>113</v>
      </c>
      <c r="I148" s="138">
        <f>SUM(I149:I150)</f>
        <v>0</v>
      </c>
      <c r="J148" s="152">
        <f>SUM(J149:J150)</f>
        <v>0</v>
      </c>
      <c r="K148" s="138">
        <f>SUM(K149:K150)</f>
        <v>0</v>
      </c>
      <c r="L148" s="137">
        <f>SUM(L149:L150)</f>
        <v>0</v>
      </c>
      <c r="R148" s="53"/>
    </row>
    <row r="149" spans="1:18" hidden="1">
      <c r="A149" s="76">
        <v>2</v>
      </c>
      <c r="B149" s="57">
        <v>7</v>
      </c>
      <c r="C149" s="76">
        <v>3</v>
      </c>
      <c r="D149" s="57">
        <v>1</v>
      </c>
      <c r="E149" s="55">
        <v>1</v>
      </c>
      <c r="F149" s="58">
        <v>1</v>
      </c>
      <c r="G149" s="56" t="s">
        <v>31</v>
      </c>
      <c r="H149" s="107">
        <v>114</v>
      </c>
      <c r="I149" s="139">
        <f>'[1]4 pr. KR 6 laikrodis'!I148+'[1]3 pr. KR skol 6.4 apšviet'!I148+'[1]3 pr. KR skol 6.2 bendruomenine'!I148+'[1]3 pr. KR skol 6.2 aikšte'!I148+'[1]3 pr. KR skol 6.2 Žalgirio'!I148+'[1]3 pr. KR skol 6.2 autobusu stot'!I148+'[1]3 pr. KR skol 6.1 Kudirka'!I148+'[1]3 pr. KR 6.2'!I148+'[1]3 pr. KR 6.1 (papildomi)'!I148+'[1]3 pr. KR 6.1 '!I148+'[1]3 pr. KR 6.1'!I148+'[1]5 pr. nep BDK 6.2 vanduo'!I148+'[1]5 pr. nep BDK 6.1 pastat'!I148+'[1]3 pr. KR 6.4'!I148+'[1]3 pr. KR 6.2 (cent aikšt) papil'!I148+'[1]3 pr. KR 6.2 (bendruom papild)'!I148+'[1]3 pr. nep BDK 6.2 bendruom'!I148+'[1]3 pr. nep BDK 6.2aikste'!I148+'[1]3 pr. nep BDK 6.1 kudirka'!I148</f>
        <v>0</v>
      </c>
      <c r="J149" s="139">
        <f>'[1]4 pr. KR 6 laikrodis'!J148+'[1]3 pr. KR skol 6.4 apšviet'!J148+'[1]3 pr. KR skol 6.2 bendruomenine'!J148+'[1]3 pr. KR skol 6.2 aikšte'!J148+'[1]3 pr. KR skol 6.2 Žalgirio'!J148+'[1]3 pr. KR skol 6.2 autobusu stot'!J148+'[1]3 pr. KR skol 6.1 Kudirka'!J148+'[1]3 pr. KR 6.2'!J148+'[1]3 pr. KR 6.1 (papildomi)'!J148+'[1]3 pr. KR 6.1 '!J148+'[1]3 pr. KR 6.1'!J148+'[1]5 pr. nep BDK 6.2 vanduo'!J148+'[1]5 pr. nep BDK 6.1 pastat'!J148+'[1]3 pr. KR 6.4'!J148+'[1]3 pr. KR 6.2 (cent aikšt) papil'!J148+'[1]3 pr. KR 6.2 (bendruom papild)'!J148+'[1]3 pr. nep BDK 6.2 bendruom'!J148+'[1]3 pr. nep BDK 6.2aikste'!J148+'[1]3 pr. nep BDK 6.1 kudirka'!J148</f>
        <v>0</v>
      </c>
      <c r="K149" s="139">
        <f>'[1]4 pr. KR 6 laikrodis'!K148+'[1]3 pr. KR skol 6.4 apšviet'!K148+'[1]3 pr. KR skol 6.2 bendruomenine'!K148+'[1]3 pr. KR skol 6.2 aikšte'!K148+'[1]3 pr. KR skol 6.2 Žalgirio'!K148+'[1]3 pr. KR skol 6.2 autobusu stot'!K148+'[1]3 pr. KR skol 6.1 Kudirka'!K148+'[1]3 pr. KR 6.2'!K148+'[1]3 pr. KR 6.1 (papildomi)'!K148+'[1]3 pr. KR 6.1 '!K148+'[1]3 pr. KR 6.1'!K148+'[1]5 pr. nep BDK 6.2 vanduo'!K148+'[1]5 pr. nep BDK 6.1 pastat'!K148+'[1]3 pr. KR 6.4'!K148+'[1]3 pr. KR 6.2 (cent aikšt) papil'!K148+'[1]3 pr. KR 6.2 (bendruom papild)'!K148+'[1]3 pr. nep BDK 6.2 bendruom'!K148+'[1]3 pr. nep BDK 6.2aikste'!K148+'[1]3 pr. nep BDK 6.1 kudirka'!K148</f>
        <v>0</v>
      </c>
      <c r="L149" s="139">
        <f>'[1]4 pr. KR 6 laikrodis'!L148+'[1]3 pr. KR skol 6.4 apšviet'!L148+'[1]3 pr. KR skol 6.2 bendruomenine'!L148+'[1]3 pr. KR skol 6.2 aikšte'!L148+'[1]3 pr. KR skol 6.2 Žalgirio'!L148+'[1]3 pr. KR skol 6.2 autobusu stot'!L148+'[1]3 pr. KR skol 6.1 Kudirka'!L148+'[1]3 pr. KR 6.2'!L148+'[1]3 pr. KR 6.1 (papildomi)'!L148+'[1]3 pr. KR 6.1 '!L148+'[1]3 pr. KR 6.1'!L148+'[1]5 pr. nep BDK 6.2 vanduo'!L148+'[1]5 pr. nep BDK 6.1 pastat'!L148+'[1]3 pr. KR 6.4'!L148+'[1]3 pr. KR 6.2 (cent aikšt) papil'!L148+'[1]3 pr. KR 6.2 (bendruom papild)'!L148+'[1]3 pr. nep BDK 6.2 bendruom'!L148+'[1]3 pr. nep BDK 6.2aikste'!L148+'[1]3 pr. nep BDK 6.1 kudirka'!L148</f>
        <v>0</v>
      </c>
      <c r="M149" s="66" t="e">
        <f>'[1]3 pr. KR skol 6.1 Kudirka'!M148+'[1]3 pr. KR skol 6.2 bendruomenine'!M148+#REF!+'[1]3 pr. KR skol 6.4 apšviet'!M148+#REF!+#REF!+#REF!+'[1]3 pr. KR 6.2'!M148+'[1]3 pr. KR 6.1'!M148+#REF!+#REF!</f>
        <v>#REF!</v>
      </c>
      <c r="N149" s="66" t="e">
        <f>'[1]3 pr. KR skol 6.1 Kudirka'!N148+'[1]3 pr. KR skol 6.2 bendruomenine'!N148+#REF!+'[1]3 pr. KR skol 6.4 apšviet'!N148+#REF!+#REF!+#REF!+'[1]3 pr. KR 6.2'!N148+'[1]3 pr. KR 6.1'!N148+#REF!+#REF!</f>
        <v>#REF!</v>
      </c>
      <c r="O149" s="66" t="e">
        <f>'[1]3 pr. KR skol 6.1 Kudirka'!O148+'[1]3 pr. KR skol 6.2 bendruomenine'!O148+#REF!+'[1]3 pr. KR skol 6.4 apšviet'!O148+#REF!+#REF!+#REF!+'[1]3 pr. KR 6.2'!O148+'[1]3 pr. KR 6.1'!O148+#REF!+#REF!</f>
        <v>#REF!</v>
      </c>
      <c r="P149" s="66" t="e">
        <f>'[1]3 pr. KR skol 6.1 Kudirka'!P148+'[1]3 pr. KR skol 6.2 bendruomenine'!P148+#REF!+'[1]3 pr. KR skol 6.4 apšviet'!P148+#REF!+#REF!+#REF!+'[1]3 pr. KR 6.2'!P148+'[1]3 pr. KR 6.1'!P148+#REF!+#REF!</f>
        <v>#REF!</v>
      </c>
      <c r="R149" s="53"/>
    </row>
    <row r="150" spans="1:18" ht="13.5" hidden="1" customHeight="1">
      <c r="A150" s="65">
        <v>2</v>
      </c>
      <c r="B150" s="60">
        <v>7</v>
      </c>
      <c r="C150" s="65">
        <v>3</v>
      </c>
      <c r="D150" s="60">
        <v>1</v>
      </c>
      <c r="E150" s="61">
        <v>1</v>
      </c>
      <c r="F150" s="63">
        <v>2</v>
      </c>
      <c r="G150" s="62" t="s">
        <v>32</v>
      </c>
      <c r="H150" s="107">
        <v>115</v>
      </c>
      <c r="I150" s="139">
        <f>'[1]4 pr. KR 6 laikrodis'!I149+'[1]3 pr. KR skol 6.4 apšviet'!I149+'[1]3 pr. KR skol 6.2 bendruomenine'!I149+'[1]3 pr. KR skol 6.2 aikšte'!I149+'[1]3 pr. KR skol 6.2 Žalgirio'!I149+'[1]3 pr. KR skol 6.2 autobusu stot'!I149+'[1]3 pr. KR skol 6.1 Kudirka'!I149+'[1]3 pr. KR 6.2'!I149+'[1]3 pr. KR 6.1 (papildomi)'!I149+'[1]3 pr. KR 6.1 '!I149+'[1]3 pr. KR 6.1'!I149+'[1]5 pr. nep BDK 6.2 vanduo'!I149+'[1]5 pr. nep BDK 6.1 pastat'!I149+'[1]3 pr. KR 6.4'!I149+'[1]3 pr. KR 6.2 (cent aikšt) papil'!I149+'[1]3 pr. KR 6.2 (bendruom papild)'!I149+'[1]3 pr. nep BDK 6.2 bendruom'!I149+'[1]3 pr. nep BDK 6.2aikste'!I149+'[1]3 pr. nep BDK 6.1 kudirka'!I149</f>
        <v>0</v>
      </c>
      <c r="J150" s="139">
        <f>'[1]4 pr. KR 6 laikrodis'!J149+'[1]3 pr. KR skol 6.4 apšviet'!J149+'[1]3 pr. KR skol 6.2 bendruomenine'!J149+'[1]3 pr. KR skol 6.2 aikšte'!J149+'[1]3 pr. KR skol 6.2 Žalgirio'!J149+'[1]3 pr. KR skol 6.2 autobusu stot'!J149+'[1]3 pr. KR skol 6.1 Kudirka'!J149+'[1]3 pr. KR 6.2'!J149+'[1]3 pr. KR 6.1 (papildomi)'!J149+'[1]3 pr. KR 6.1 '!J149+'[1]3 pr. KR 6.1'!J149+'[1]5 pr. nep BDK 6.2 vanduo'!J149+'[1]5 pr. nep BDK 6.1 pastat'!J149+'[1]3 pr. KR 6.4'!J149+'[1]3 pr. KR 6.2 (cent aikšt) papil'!J149+'[1]3 pr. KR 6.2 (bendruom papild)'!J149+'[1]3 pr. nep BDK 6.2 bendruom'!J149+'[1]3 pr. nep BDK 6.2aikste'!J149+'[1]3 pr. nep BDK 6.1 kudirka'!J149</f>
        <v>0</v>
      </c>
      <c r="K150" s="139">
        <f>'[1]4 pr. KR 6 laikrodis'!K149+'[1]3 pr. KR skol 6.4 apšviet'!K149+'[1]3 pr. KR skol 6.2 bendruomenine'!K149+'[1]3 pr. KR skol 6.2 aikšte'!K149+'[1]3 pr. KR skol 6.2 Žalgirio'!K149+'[1]3 pr. KR skol 6.2 autobusu stot'!K149+'[1]3 pr. KR skol 6.1 Kudirka'!K149+'[1]3 pr. KR 6.2'!K149+'[1]3 pr. KR 6.1 (papildomi)'!K149+'[1]3 pr. KR 6.1 '!K149+'[1]3 pr. KR 6.1'!K149+'[1]5 pr. nep BDK 6.2 vanduo'!K149+'[1]5 pr. nep BDK 6.1 pastat'!K149+'[1]3 pr. KR 6.4'!K149+'[1]3 pr. KR 6.2 (cent aikšt) papil'!K149+'[1]3 pr. KR 6.2 (bendruom papild)'!K149+'[1]3 pr. nep BDK 6.2 bendruom'!K149+'[1]3 pr. nep BDK 6.2aikste'!K149+'[1]3 pr. nep BDK 6.1 kudirka'!K149</f>
        <v>0</v>
      </c>
      <c r="L150" s="139">
        <f>'[1]4 pr. KR 6 laikrodis'!L149+'[1]3 pr. KR skol 6.4 apšviet'!L149+'[1]3 pr. KR skol 6.2 bendruomenine'!L149+'[1]3 pr. KR skol 6.2 aikšte'!L149+'[1]3 pr. KR skol 6.2 Žalgirio'!L149+'[1]3 pr. KR skol 6.2 autobusu stot'!L149+'[1]3 pr. KR skol 6.1 Kudirka'!L149+'[1]3 pr. KR 6.2'!L149+'[1]3 pr. KR 6.1 (papildomi)'!L149+'[1]3 pr. KR 6.1 '!L149+'[1]3 pr. KR 6.1'!L149+'[1]5 pr. nep BDK 6.2 vanduo'!L149+'[1]5 pr. nep BDK 6.1 pastat'!L149+'[1]3 pr. KR 6.4'!L149+'[1]3 pr. KR 6.2 (cent aikšt) papil'!L149+'[1]3 pr. KR 6.2 (bendruom papild)'!L149+'[1]3 pr. nep BDK 6.2 bendruom'!L149+'[1]3 pr. nep BDK 6.2aikste'!L149+'[1]3 pr. nep BDK 6.1 kudirka'!L149</f>
        <v>0</v>
      </c>
      <c r="M150" s="66" t="e">
        <f>'[1]3 pr. KR skol 6.1 Kudirka'!M149+'[1]3 pr. KR skol 6.2 bendruomenine'!M149+#REF!+'[1]3 pr. KR skol 6.4 apšviet'!M149+#REF!+#REF!+#REF!+'[1]3 pr. KR 6.2'!M149+'[1]3 pr. KR 6.1'!M149+#REF!+#REF!</f>
        <v>#REF!</v>
      </c>
      <c r="N150" s="66" t="e">
        <f>'[1]3 pr. KR skol 6.1 Kudirka'!N149+'[1]3 pr. KR skol 6.2 bendruomenine'!N149+#REF!+'[1]3 pr. KR skol 6.4 apšviet'!N149+#REF!+#REF!+#REF!+'[1]3 pr. KR 6.2'!N149+'[1]3 pr. KR 6.1'!N149+#REF!+#REF!</f>
        <v>#REF!</v>
      </c>
      <c r="O150" s="66" t="e">
        <f>'[1]3 pr. KR skol 6.1 Kudirka'!O149+'[1]3 pr. KR skol 6.2 bendruomenine'!O149+#REF!+'[1]3 pr. KR skol 6.4 apšviet'!O149+#REF!+#REF!+#REF!+'[1]3 pr. KR 6.2'!O149+'[1]3 pr. KR 6.1'!O149+#REF!+#REF!</f>
        <v>#REF!</v>
      </c>
      <c r="P150" s="66" t="e">
        <f>'[1]3 pr. KR skol 6.1 Kudirka'!P149+'[1]3 pr. KR skol 6.2 bendruomenine'!P149+#REF!+'[1]3 pr. KR skol 6.4 apšviet'!P149+#REF!+#REF!+#REF!+'[1]3 pr. KR 6.2'!P149+'[1]3 pr. KR 6.1'!P149+#REF!+#REF!</f>
        <v>#REF!</v>
      </c>
      <c r="R150" s="53"/>
    </row>
    <row r="151" spans="1:18" ht="15" customHeight="1">
      <c r="A151" s="102">
        <v>2</v>
      </c>
      <c r="B151" s="102">
        <v>8</v>
      </c>
      <c r="C151" s="47"/>
      <c r="D151" s="68"/>
      <c r="E151" s="54"/>
      <c r="F151" s="110"/>
      <c r="G151" s="111" t="s">
        <v>33</v>
      </c>
      <c r="H151" s="107">
        <v>116</v>
      </c>
      <c r="I151" s="151"/>
      <c r="J151" s="150"/>
      <c r="K151" s="151"/>
      <c r="L151" s="149"/>
      <c r="R151" s="53"/>
    </row>
    <row r="152" spans="1:18" ht="12.75" customHeight="1">
      <c r="A152" s="69">
        <v>2</v>
      </c>
      <c r="B152" s="69">
        <v>8</v>
      </c>
      <c r="C152" s="69">
        <v>1</v>
      </c>
      <c r="D152" s="70"/>
      <c r="E152" s="71"/>
      <c r="F152" s="73"/>
      <c r="G152" s="97" t="s">
        <v>33</v>
      </c>
      <c r="H152" s="107">
        <v>117</v>
      </c>
      <c r="I152" s="151"/>
      <c r="J152" s="150"/>
      <c r="K152" s="151"/>
      <c r="L152" s="149"/>
      <c r="R152" s="53"/>
    </row>
    <row r="153" spans="1:18" ht="13.5" customHeight="1">
      <c r="A153" s="65">
        <v>2</v>
      </c>
      <c r="B153" s="60">
        <v>8</v>
      </c>
      <c r="C153" s="62">
        <v>1</v>
      </c>
      <c r="D153" s="60">
        <v>1</v>
      </c>
      <c r="E153" s="61"/>
      <c r="F153" s="63"/>
      <c r="G153" s="62" t="s">
        <v>24</v>
      </c>
      <c r="H153" s="107">
        <v>118</v>
      </c>
      <c r="I153" s="138"/>
      <c r="J153" s="152"/>
      <c r="K153" s="138"/>
      <c r="L153" s="137"/>
      <c r="R153" s="53"/>
    </row>
    <row r="154" spans="1:18" ht="13.5" customHeight="1">
      <c r="A154" s="65">
        <v>2</v>
      </c>
      <c r="B154" s="60">
        <v>8</v>
      </c>
      <c r="C154" s="56">
        <v>1</v>
      </c>
      <c r="D154" s="57">
        <v>1</v>
      </c>
      <c r="E154" s="55">
        <v>1</v>
      </c>
      <c r="F154" s="58"/>
      <c r="G154" s="56" t="s">
        <v>24</v>
      </c>
      <c r="H154" s="107">
        <v>119</v>
      </c>
      <c r="I154" s="151"/>
      <c r="J154" s="150"/>
      <c r="K154" s="151"/>
      <c r="L154" s="149"/>
      <c r="R154" s="53"/>
    </row>
    <row r="155" spans="1:18" ht="14.25" customHeight="1">
      <c r="A155" s="60">
        <v>2</v>
      </c>
      <c r="B155" s="57">
        <v>8</v>
      </c>
      <c r="C155" s="62">
        <v>1</v>
      </c>
      <c r="D155" s="60">
        <v>1</v>
      </c>
      <c r="E155" s="61">
        <v>1</v>
      </c>
      <c r="F155" s="63">
        <v>1</v>
      </c>
      <c r="G155" s="62" t="s">
        <v>134</v>
      </c>
      <c r="H155" s="107">
        <v>120</v>
      </c>
      <c r="I155" s="170"/>
      <c r="J155" s="139"/>
      <c r="K155" s="139"/>
      <c r="L155" s="139"/>
      <c r="M155" s="66" t="e">
        <f>'[1]3 pr. KR skol 6.1 Kudirka'!M154+'[1]3 pr. KR skol 6.2 bendruomenine'!M154+#REF!+'[1]3 pr. KR skol 6.4 apšviet'!M154+#REF!+#REF!+#REF!+'[1]3 pr. KR 6.2'!M154+'[1]3 pr. KR 6.1'!M154+#REF!+#REF!</f>
        <v>#REF!</v>
      </c>
      <c r="N155" s="66" t="e">
        <f>'[1]3 pr. KR skol 6.1 Kudirka'!N154+'[1]3 pr. KR skol 6.2 bendruomenine'!N154+#REF!+'[1]3 pr. KR skol 6.4 apšviet'!N154+#REF!+#REF!+#REF!+'[1]3 pr. KR 6.2'!N154+'[1]3 pr. KR 6.1'!N154+#REF!+#REF!</f>
        <v>#REF!</v>
      </c>
      <c r="O155" s="66" t="e">
        <f>'[1]3 pr. KR skol 6.1 Kudirka'!O154+'[1]3 pr. KR skol 6.2 bendruomenine'!O154+#REF!+'[1]3 pr. KR skol 6.4 apšviet'!O154+#REF!+#REF!+#REF!+'[1]3 pr. KR 6.2'!O154+'[1]3 pr. KR 6.1'!O154+#REF!+#REF!</f>
        <v>#REF!</v>
      </c>
      <c r="P155" s="172" t="e">
        <f>'[1]3 pr. KR skol 6.1 Kudirka'!P154+'[1]3 pr. KR skol 6.2 bendruomenine'!P154+#REF!+'[1]3 pr. KR skol 6.4 apšviet'!P154+#REF!+#REF!+#REF!+'[1]3 pr. KR 6.2'!P154+'[1]3 pr. KR 6.1'!P154+#REF!+#REF!</f>
        <v>#REF!</v>
      </c>
      <c r="R155" s="53"/>
    </row>
    <row r="156" spans="1:18">
      <c r="A156" s="69">
        <v>2</v>
      </c>
      <c r="B156" s="79">
        <v>8</v>
      </c>
      <c r="C156" s="99">
        <v>1</v>
      </c>
      <c r="D156" s="79">
        <v>1</v>
      </c>
      <c r="E156" s="80">
        <v>1</v>
      </c>
      <c r="F156" s="81">
        <v>2</v>
      </c>
      <c r="G156" s="99" t="s">
        <v>135</v>
      </c>
      <c r="H156" s="107">
        <v>121</v>
      </c>
      <c r="I156" s="170"/>
      <c r="J156" s="139"/>
      <c r="K156" s="139"/>
      <c r="L156" s="139"/>
      <c r="M156" s="66" t="e">
        <f>'[1]3 pr. KR skol 6.1 Kudirka'!M155+'[1]3 pr. KR skol 6.2 bendruomenine'!M155+#REF!+'[1]3 pr. KR skol 6.4 apšviet'!M155+#REF!+#REF!+#REF!+'[1]3 pr. KR 6.2'!M155+'[1]3 pr. KR 6.1'!M155+#REF!+#REF!</f>
        <v>#REF!</v>
      </c>
      <c r="N156" s="66" t="e">
        <f>'[1]3 pr. KR skol 6.1 Kudirka'!N155+'[1]3 pr. KR skol 6.2 bendruomenine'!N155+#REF!+'[1]3 pr. KR skol 6.4 apšviet'!N155+#REF!+#REF!+#REF!+'[1]3 pr. KR 6.2'!N155+'[1]3 pr. KR 6.1'!N155+#REF!+#REF!</f>
        <v>#REF!</v>
      </c>
      <c r="O156" s="66" t="e">
        <f>'[1]3 pr. KR skol 6.1 Kudirka'!O155+'[1]3 pr. KR skol 6.2 bendruomenine'!O155+#REF!+'[1]3 pr. KR skol 6.4 apšviet'!O155+#REF!+#REF!+#REF!+'[1]3 pr. KR 6.2'!O155+'[1]3 pr. KR 6.1'!O155+#REF!+#REF!</f>
        <v>#REF!</v>
      </c>
      <c r="P156" s="172" t="e">
        <f>'[1]3 pr. KR skol 6.1 Kudirka'!P155+'[1]3 pr. KR skol 6.2 bendruomenine'!P155+#REF!+'[1]3 pr. KR skol 6.4 apšviet'!P155+#REF!+#REF!+#REF!+'[1]3 pr. KR 6.2'!P155+'[1]3 pr. KR 6.1'!P155+#REF!+#REF!</f>
        <v>#REF!</v>
      </c>
      <c r="R156" s="53"/>
    </row>
    <row r="157" spans="1:18" ht="13.5" customHeight="1">
      <c r="A157" s="65">
        <v>2</v>
      </c>
      <c r="B157" s="60">
        <v>8</v>
      </c>
      <c r="C157" s="62">
        <v>1</v>
      </c>
      <c r="D157" s="60">
        <v>2</v>
      </c>
      <c r="E157" s="61"/>
      <c r="F157" s="63"/>
      <c r="G157" s="62" t="s">
        <v>25</v>
      </c>
      <c r="H157" s="107">
        <v>122</v>
      </c>
      <c r="I157" s="138">
        <f>I158</f>
        <v>0</v>
      </c>
      <c r="J157" s="152">
        <f t="shared" ref="J157:L158" si="16">J158</f>
        <v>0</v>
      </c>
      <c r="K157" s="138"/>
      <c r="L157" s="137"/>
      <c r="R157" s="53"/>
    </row>
    <row r="158" spans="1:18">
      <c r="A158" s="65">
        <v>2</v>
      </c>
      <c r="B158" s="60">
        <v>8</v>
      </c>
      <c r="C158" s="62">
        <v>1</v>
      </c>
      <c r="D158" s="60">
        <v>2</v>
      </c>
      <c r="E158" s="61">
        <v>1</v>
      </c>
      <c r="F158" s="63"/>
      <c r="G158" s="62" t="s">
        <v>71</v>
      </c>
      <c r="H158" s="107">
        <v>123</v>
      </c>
      <c r="I158" s="138">
        <f>I159</f>
        <v>0</v>
      </c>
      <c r="J158" s="152">
        <f t="shared" si="16"/>
        <v>0</v>
      </c>
      <c r="K158" s="138">
        <f t="shared" si="16"/>
        <v>0</v>
      </c>
      <c r="L158" s="137">
        <f t="shared" si="16"/>
        <v>0</v>
      </c>
      <c r="R158" s="53"/>
    </row>
    <row r="159" spans="1:18">
      <c r="A159" s="69">
        <v>2</v>
      </c>
      <c r="B159" s="70">
        <v>8</v>
      </c>
      <c r="C159" s="72">
        <v>1</v>
      </c>
      <c r="D159" s="70">
        <v>2</v>
      </c>
      <c r="E159" s="71">
        <v>1</v>
      </c>
      <c r="F159" s="73">
        <v>1</v>
      </c>
      <c r="G159" s="72" t="s">
        <v>71</v>
      </c>
      <c r="H159" s="107">
        <v>124</v>
      </c>
      <c r="I159" s="171"/>
      <c r="J159" s="139"/>
      <c r="K159" s="139"/>
      <c r="L159" s="139"/>
      <c r="M159" s="66" t="e">
        <f>'[1]3 pr. KR skol 6.1 Kudirka'!M158+'[1]3 pr. KR skol 6.2 bendruomenine'!M158+#REF!+'[1]3 pr. KR skol 6.4 apšviet'!M158+#REF!+#REF!+#REF!+'[1]3 pr. KR 6.2'!M158+'[1]3 pr. KR 6.1'!M158+#REF!+#REF!</f>
        <v>#REF!</v>
      </c>
      <c r="N159" s="66" t="e">
        <f>'[1]3 pr. KR skol 6.1 Kudirka'!N158+'[1]3 pr. KR skol 6.2 bendruomenine'!N158+#REF!+'[1]3 pr. KR skol 6.4 apšviet'!N158+#REF!+#REF!+#REF!+'[1]3 pr. KR 6.2'!N158+'[1]3 pr. KR 6.1'!N158+#REF!+#REF!</f>
        <v>#REF!</v>
      </c>
      <c r="O159" s="66" t="e">
        <f>'[1]3 pr. KR skol 6.1 Kudirka'!O158+'[1]3 pr. KR skol 6.2 bendruomenine'!O158+#REF!+'[1]3 pr. KR skol 6.4 apšviet'!O158+#REF!+#REF!+#REF!+'[1]3 pr. KR 6.2'!O158+'[1]3 pr. KR 6.1'!O158+#REF!+#REF!</f>
        <v>#REF!</v>
      </c>
      <c r="P159" s="172" t="e">
        <f>'[1]3 pr. KR skol 6.1 Kudirka'!P158+'[1]3 pr. KR skol 6.2 bendruomenine'!P158+#REF!+'[1]3 pr. KR skol 6.4 apšviet'!P158+#REF!+#REF!+#REF!+'[1]3 pr. KR 6.2'!P158+'[1]3 pr. KR 6.1'!P158+#REF!+#REF!</f>
        <v>#REF!</v>
      </c>
      <c r="R159" s="53"/>
    </row>
    <row r="160" spans="1:18" ht="39.75" hidden="1" customHeight="1">
      <c r="A160" s="102">
        <v>2</v>
      </c>
      <c r="B160" s="47">
        <v>9</v>
      </c>
      <c r="C160" s="49"/>
      <c r="D160" s="47"/>
      <c r="E160" s="48"/>
      <c r="F160" s="50"/>
      <c r="G160" s="49" t="s">
        <v>136</v>
      </c>
      <c r="H160" s="107">
        <v>125</v>
      </c>
      <c r="I160" s="138">
        <f>I161+I165</f>
        <v>0</v>
      </c>
      <c r="J160" s="152">
        <f>J161+J165</f>
        <v>0</v>
      </c>
      <c r="K160" s="138">
        <f>K161+K165</f>
        <v>0</v>
      </c>
      <c r="L160" s="137">
        <f>L161+L165</f>
        <v>0</v>
      </c>
      <c r="R160" s="53"/>
    </row>
    <row r="161" spans="1:18" s="72" customFormat="1" ht="39" hidden="1" customHeight="1">
      <c r="A161" s="65">
        <v>2</v>
      </c>
      <c r="B161" s="60">
        <v>9</v>
      </c>
      <c r="C161" s="62">
        <v>1</v>
      </c>
      <c r="D161" s="60"/>
      <c r="E161" s="61"/>
      <c r="F161" s="63"/>
      <c r="G161" s="100" t="s">
        <v>137</v>
      </c>
      <c r="H161" s="107">
        <v>126</v>
      </c>
      <c r="I161" s="138">
        <f>I162</f>
        <v>0</v>
      </c>
      <c r="J161" s="152">
        <f t="shared" ref="J161:L163" si="17">J162</f>
        <v>0</v>
      </c>
      <c r="K161" s="138">
        <f t="shared" si="17"/>
        <v>0</v>
      </c>
      <c r="L161" s="137">
        <f t="shared" si="17"/>
        <v>0</v>
      </c>
      <c r="R161" s="53"/>
    </row>
    <row r="162" spans="1:18" ht="14.25" hidden="1" customHeight="1">
      <c r="A162" s="76">
        <v>2</v>
      </c>
      <c r="B162" s="57">
        <v>9</v>
      </c>
      <c r="C162" s="56">
        <v>1</v>
      </c>
      <c r="D162" s="57">
        <v>1</v>
      </c>
      <c r="E162" s="55"/>
      <c r="F162" s="58"/>
      <c r="G162" s="56" t="s">
        <v>118</v>
      </c>
      <c r="H162" s="107">
        <v>127</v>
      </c>
      <c r="I162" s="151">
        <f>I163</f>
        <v>0</v>
      </c>
      <c r="J162" s="150">
        <f t="shared" si="17"/>
        <v>0</v>
      </c>
      <c r="K162" s="151">
        <f t="shared" si="17"/>
        <v>0</v>
      </c>
      <c r="L162" s="149">
        <f t="shared" si="17"/>
        <v>0</v>
      </c>
      <c r="R162" s="53"/>
    </row>
    <row r="163" spans="1:18" ht="12" hidden="1" customHeight="1">
      <c r="A163" s="65">
        <v>2</v>
      </c>
      <c r="B163" s="60">
        <v>9</v>
      </c>
      <c r="C163" s="65">
        <v>1</v>
      </c>
      <c r="D163" s="60">
        <v>1</v>
      </c>
      <c r="E163" s="61">
        <v>1</v>
      </c>
      <c r="F163" s="63"/>
      <c r="G163" s="62" t="s">
        <v>118</v>
      </c>
      <c r="H163" s="107">
        <v>128</v>
      </c>
      <c r="I163" s="138">
        <f>I164</f>
        <v>0</v>
      </c>
      <c r="J163" s="152">
        <f t="shared" si="17"/>
        <v>0</v>
      </c>
      <c r="K163" s="138">
        <f t="shared" si="17"/>
        <v>0</v>
      </c>
      <c r="L163" s="137">
        <f t="shared" si="17"/>
        <v>0</v>
      </c>
      <c r="R163" s="53"/>
    </row>
    <row r="164" spans="1:18" hidden="1">
      <c r="A164" s="76">
        <v>2</v>
      </c>
      <c r="B164" s="57">
        <v>9</v>
      </c>
      <c r="C164" s="57">
        <v>1</v>
      </c>
      <c r="D164" s="57">
        <v>1</v>
      </c>
      <c r="E164" s="55">
        <v>1</v>
      </c>
      <c r="F164" s="58">
        <v>1</v>
      </c>
      <c r="G164" s="56" t="s">
        <v>118</v>
      </c>
      <c r="H164" s="107">
        <v>129</v>
      </c>
      <c r="I164" s="139">
        <f>'[1]4 pr. KR 6 laikrodis'!I163+'[1]3 pr. KR skol 6.4 apšviet'!I163+'[1]3 pr. KR skol 6.2 bendruomenine'!I163+'[1]3 pr. KR skol 6.2 aikšte'!I163+'[1]3 pr. KR skol 6.2 Žalgirio'!I163+'[1]3 pr. KR skol 6.2 autobusu stot'!I163+'[1]3 pr. KR skol 6.1 Kudirka'!I163+'[1]3 pr. KR 6.2'!I163+'[1]3 pr. KR 6.1 (papildomi)'!I163+'[1]3 pr. KR 6.1 '!I163+'[1]3 pr. KR 6.1'!I163+'[1]5 pr. nep BDK 6.2 vanduo'!I163+'[1]5 pr. nep BDK 6.1 pastat'!I163+'[1]3 pr. KR 6.4'!I163+'[1]3 pr. KR 6.2 (cent aikšt) papil'!I163+'[1]3 pr. KR 6.2 (bendruom papild)'!I163+'[1]3 pr. nep BDK 6.2 bendruom'!I163+'[1]3 pr. nep BDK 6.2aikste'!I163+'[1]3 pr. nep BDK 6.1 kudirka'!I163</f>
        <v>0</v>
      </c>
      <c r="J164" s="139">
        <f>'[1]4 pr. KR 6 laikrodis'!J163+'[1]3 pr. KR skol 6.4 apšviet'!J163+'[1]3 pr. KR skol 6.2 bendruomenine'!J163+'[1]3 pr. KR skol 6.2 aikšte'!J163+'[1]3 pr. KR skol 6.2 Žalgirio'!J163+'[1]3 pr. KR skol 6.2 autobusu stot'!J163+'[1]3 pr. KR skol 6.1 Kudirka'!J163+'[1]3 pr. KR 6.2'!J163+'[1]3 pr. KR 6.1 (papildomi)'!J163+'[1]3 pr. KR 6.1 '!J163+'[1]3 pr. KR 6.1'!J163+'[1]5 pr. nep BDK 6.2 vanduo'!J163+'[1]5 pr. nep BDK 6.1 pastat'!J163+'[1]3 pr. KR 6.4'!J163+'[1]3 pr. KR 6.2 (cent aikšt) papil'!J163+'[1]3 pr. KR 6.2 (bendruom papild)'!J163+'[1]3 pr. nep BDK 6.2 bendruom'!J163+'[1]3 pr. nep BDK 6.2aikste'!J163+'[1]3 pr. nep BDK 6.1 kudirka'!J163</f>
        <v>0</v>
      </c>
      <c r="K164" s="139">
        <f>'[1]4 pr. KR 6 laikrodis'!K163+'[1]3 pr. KR skol 6.4 apšviet'!K163+'[1]3 pr. KR skol 6.2 bendruomenine'!K163+'[1]3 pr. KR skol 6.2 aikšte'!K163+'[1]3 pr. KR skol 6.2 Žalgirio'!K163+'[1]3 pr. KR skol 6.2 autobusu stot'!K163+'[1]3 pr. KR skol 6.1 Kudirka'!K163+'[1]3 pr. KR 6.2'!K163+'[1]3 pr. KR 6.1 (papildomi)'!K163+'[1]3 pr. KR 6.1 '!K163+'[1]3 pr. KR 6.1'!K163+'[1]5 pr. nep BDK 6.2 vanduo'!K163+'[1]5 pr. nep BDK 6.1 pastat'!K163+'[1]3 pr. KR 6.4'!K163+'[1]3 pr. KR 6.2 (cent aikšt) papil'!K163+'[1]3 pr. KR 6.2 (bendruom papild)'!K163+'[1]3 pr. nep BDK 6.2 bendruom'!K163+'[1]3 pr. nep BDK 6.2aikste'!K163+'[1]3 pr. nep BDK 6.1 kudirka'!K163</f>
        <v>0</v>
      </c>
      <c r="L164" s="139">
        <f>'[1]4 pr. KR 6 laikrodis'!L163+'[1]3 pr. KR skol 6.4 apšviet'!L163+'[1]3 pr. KR skol 6.2 bendruomenine'!L163+'[1]3 pr. KR skol 6.2 aikšte'!L163+'[1]3 pr. KR skol 6.2 Žalgirio'!L163+'[1]3 pr. KR skol 6.2 autobusu stot'!L163+'[1]3 pr. KR skol 6.1 Kudirka'!L163+'[1]3 pr. KR 6.2'!L163+'[1]3 pr. KR 6.1 (papildomi)'!L163+'[1]3 pr. KR 6.1 '!L163+'[1]3 pr. KR 6.1'!L163+'[1]5 pr. nep BDK 6.2 vanduo'!L163+'[1]5 pr. nep BDK 6.1 pastat'!L163+'[1]3 pr. KR 6.4'!L163+'[1]3 pr. KR 6.2 (cent aikšt) papil'!L163+'[1]3 pr. KR 6.2 (bendruom papild)'!L163+'[1]3 pr. nep BDK 6.2 bendruom'!L163+'[1]3 pr. nep BDK 6.2aikste'!L163+'[1]3 pr. nep BDK 6.1 kudirka'!L163</f>
        <v>0</v>
      </c>
      <c r="M164" s="66" t="e">
        <f>'[1]3 pr. KR skol 6.1 Kudirka'!M163+'[1]3 pr. KR skol 6.2 bendruomenine'!M163+#REF!+'[1]3 pr. KR skol 6.4 apšviet'!M163+#REF!+#REF!+#REF!+'[1]3 pr. KR 6.2'!M163+'[1]3 pr. KR 6.1'!M163+#REF!+#REF!</f>
        <v>#REF!</v>
      </c>
      <c r="N164" s="66" t="e">
        <f>'[1]3 pr. KR skol 6.1 Kudirka'!N163+'[1]3 pr. KR skol 6.2 bendruomenine'!N163+#REF!+'[1]3 pr. KR skol 6.4 apšviet'!N163+#REF!+#REF!+#REF!+'[1]3 pr. KR 6.2'!N163+'[1]3 pr. KR 6.1'!N163+#REF!+#REF!</f>
        <v>#REF!</v>
      </c>
      <c r="O164" s="66" t="e">
        <f>'[1]3 pr. KR skol 6.1 Kudirka'!O163+'[1]3 pr. KR skol 6.2 bendruomenine'!O163+#REF!+'[1]3 pr. KR skol 6.4 apšviet'!O163+#REF!+#REF!+#REF!+'[1]3 pr. KR 6.2'!O163+'[1]3 pr. KR 6.1'!O163+#REF!+#REF!</f>
        <v>#REF!</v>
      </c>
      <c r="P164" s="172" t="e">
        <f>'[1]3 pr. KR skol 6.1 Kudirka'!P163+'[1]3 pr. KR skol 6.2 bendruomenine'!P163+#REF!+'[1]3 pr. KR skol 6.4 apšviet'!P163+#REF!+#REF!+#REF!+'[1]3 pr. KR 6.2'!P163+'[1]3 pr. KR 6.1'!P163+#REF!+#REF!</f>
        <v>#REF!</v>
      </c>
      <c r="R164" s="53"/>
    </row>
    <row r="165" spans="1:18" ht="38.25" hidden="1" customHeight="1">
      <c r="A165" s="65">
        <v>2</v>
      </c>
      <c r="B165" s="60">
        <v>9</v>
      </c>
      <c r="C165" s="60">
        <v>2</v>
      </c>
      <c r="D165" s="60"/>
      <c r="E165" s="61"/>
      <c r="F165" s="63"/>
      <c r="G165" s="100" t="s">
        <v>136</v>
      </c>
      <c r="H165" s="107">
        <v>130</v>
      </c>
      <c r="I165" s="138">
        <f>SUM(I166+I171)</f>
        <v>0</v>
      </c>
      <c r="J165" s="152">
        <f>SUM(J166+J171)</f>
        <v>0</v>
      </c>
      <c r="K165" s="138">
        <f>SUM(K166+K171)</f>
        <v>0</v>
      </c>
      <c r="L165" s="137">
        <f>SUM(L166+L171)</f>
        <v>0</v>
      </c>
      <c r="R165" s="53"/>
    </row>
    <row r="166" spans="1:18" ht="15" hidden="1" customHeight="1">
      <c r="A166" s="65">
        <v>2</v>
      </c>
      <c r="B166" s="60">
        <v>9</v>
      </c>
      <c r="C166" s="60">
        <v>2</v>
      </c>
      <c r="D166" s="57">
        <v>1</v>
      </c>
      <c r="E166" s="55"/>
      <c r="F166" s="58"/>
      <c r="G166" s="56" t="s">
        <v>24</v>
      </c>
      <c r="H166" s="107">
        <v>131</v>
      </c>
      <c r="I166" s="151">
        <f>I167</f>
        <v>0</v>
      </c>
      <c r="J166" s="150">
        <f>J167</f>
        <v>0</v>
      </c>
      <c r="K166" s="151">
        <f>K167</f>
        <v>0</v>
      </c>
      <c r="L166" s="149">
        <f>L167</f>
        <v>0</v>
      </c>
      <c r="R166" s="53"/>
    </row>
    <row r="167" spans="1:18" ht="13.5" hidden="1" customHeight="1">
      <c r="A167" s="76">
        <v>2</v>
      </c>
      <c r="B167" s="57">
        <v>9</v>
      </c>
      <c r="C167" s="57">
        <v>2</v>
      </c>
      <c r="D167" s="60">
        <v>1</v>
      </c>
      <c r="E167" s="61">
        <v>1</v>
      </c>
      <c r="F167" s="63"/>
      <c r="G167" s="62" t="s">
        <v>24</v>
      </c>
      <c r="H167" s="107">
        <v>132</v>
      </c>
      <c r="I167" s="138">
        <f>SUM(I168:I170)</f>
        <v>0</v>
      </c>
      <c r="J167" s="152">
        <f>SUM(J168:J170)</f>
        <v>0</v>
      </c>
      <c r="K167" s="138">
        <f>SUM(K168:K170)</f>
        <v>0</v>
      </c>
      <c r="L167" s="137">
        <f>SUM(L168:L170)</f>
        <v>0</v>
      </c>
      <c r="R167" s="53"/>
    </row>
    <row r="168" spans="1:18" ht="13.5" hidden="1" customHeight="1">
      <c r="A168" s="69">
        <v>2</v>
      </c>
      <c r="B168" s="79">
        <v>9</v>
      </c>
      <c r="C168" s="79">
        <v>2</v>
      </c>
      <c r="D168" s="79">
        <v>1</v>
      </c>
      <c r="E168" s="80">
        <v>1</v>
      </c>
      <c r="F168" s="81">
        <v>1</v>
      </c>
      <c r="G168" s="99" t="s">
        <v>138</v>
      </c>
      <c r="H168" s="107">
        <v>133</v>
      </c>
      <c r="I168" s="139">
        <f>'[1]4 pr. KR 6 laikrodis'!I167+'[1]3 pr. KR skol 6.4 apšviet'!I167+'[1]3 pr. KR skol 6.2 bendruomenine'!I167+'[1]3 pr. KR skol 6.2 aikšte'!I167+'[1]3 pr. KR skol 6.2 Žalgirio'!I167+'[1]3 pr. KR skol 6.2 autobusu stot'!I167+'[1]3 pr. KR skol 6.1 Kudirka'!I167+'[1]3 pr. KR 6.2'!I167+'[1]3 pr. KR 6.1 (papildomi)'!I167+'[1]3 pr. KR 6.1 '!I167+'[1]3 pr. KR 6.1'!I167+'[1]5 pr. nep BDK 6.2 vanduo'!I167+'[1]5 pr. nep BDK 6.1 pastat'!I167+'[1]3 pr. KR 6.4'!I167+'[1]3 pr. KR 6.2 (cent aikšt) papil'!I167+'[1]3 pr. KR 6.2 (bendruom papild)'!I167+'[1]3 pr. nep BDK 6.2 bendruom'!I167+'[1]3 pr. nep BDK 6.2aikste'!I167+'[1]3 pr. nep BDK 6.1 kudirka'!I167</f>
        <v>0</v>
      </c>
      <c r="J168" s="139">
        <f>'[1]4 pr. KR 6 laikrodis'!J167+'[1]3 pr. KR skol 6.4 apšviet'!J167+'[1]3 pr. KR skol 6.2 bendruomenine'!J167+'[1]3 pr. KR skol 6.2 aikšte'!J167+'[1]3 pr. KR skol 6.2 Žalgirio'!J167+'[1]3 pr. KR skol 6.2 autobusu stot'!J167+'[1]3 pr. KR skol 6.1 Kudirka'!J167+'[1]3 pr. KR 6.2'!J167+'[1]3 pr. KR 6.1 (papildomi)'!J167+'[1]3 pr. KR 6.1 '!J167+'[1]3 pr. KR 6.1'!J167+'[1]5 pr. nep BDK 6.2 vanduo'!J167+'[1]5 pr. nep BDK 6.1 pastat'!J167+'[1]3 pr. KR 6.4'!J167+'[1]3 pr. KR 6.2 (cent aikšt) papil'!J167+'[1]3 pr. KR 6.2 (bendruom papild)'!J167+'[1]3 pr. nep BDK 6.2 bendruom'!J167+'[1]3 pr. nep BDK 6.2aikste'!J167+'[1]3 pr. nep BDK 6.1 kudirka'!J167</f>
        <v>0</v>
      </c>
      <c r="K168" s="139">
        <f>'[1]4 pr. KR 6 laikrodis'!K167+'[1]3 pr. KR skol 6.4 apšviet'!K167+'[1]3 pr. KR skol 6.2 bendruomenine'!K167+'[1]3 pr. KR skol 6.2 aikšte'!K167+'[1]3 pr. KR skol 6.2 Žalgirio'!K167+'[1]3 pr. KR skol 6.2 autobusu stot'!K167+'[1]3 pr. KR skol 6.1 Kudirka'!K167+'[1]3 pr. KR 6.2'!K167+'[1]3 pr. KR 6.1 (papildomi)'!K167+'[1]3 pr. KR 6.1 '!K167+'[1]3 pr. KR 6.1'!K167+'[1]5 pr. nep BDK 6.2 vanduo'!K167+'[1]5 pr. nep BDK 6.1 pastat'!K167+'[1]3 pr. KR 6.4'!K167+'[1]3 pr. KR 6.2 (cent aikšt) papil'!K167+'[1]3 pr. KR 6.2 (bendruom papild)'!K167+'[1]3 pr. nep BDK 6.2 bendruom'!K167+'[1]3 pr. nep BDK 6.2aikste'!K167+'[1]3 pr. nep BDK 6.1 kudirka'!K167</f>
        <v>0</v>
      </c>
      <c r="L168" s="139">
        <f>'[1]4 pr. KR 6 laikrodis'!L167+'[1]3 pr. KR skol 6.4 apšviet'!L167+'[1]3 pr. KR skol 6.2 bendruomenine'!L167+'[1]3 pr. KR skol 6.2 aikšte'!L167+'[1]3 pr. KR skol 6.2 Žalgirio'!L167+'[1]3 pr. KR skol 6.2 autobusu stot'!L167+'[1]3 pr. KR skol 6.1 Kudirka'!L167+'[1]3 pr. KR 6.2'!L167+'[1]3 pr. KR 6.1 (papildomi)'!L167+'[1]3 pr. KR 6.1 '!L167+'[1]3 pr. KR 6.1'!L167+'[1]5 pr. nep BDK 6.2 vanduo'!L167+'[1]5 pr. nep BDK 6.1 pastat'!L167+'[1]3 pr. KR 6.4'!L167+'[1]3 pr. KR 6.2 (cent aikšt) papil'!L167+'[1]3 pr. KR 6.2 (bendruom papild)'!L167+'[1]3 pr. nep BDK 6.2 bendruom'!L167+'[1]3 pr. nep BDK 6.2aikste'!L167+'[1]3 pr. nep BDK 6.1 kudirka'!L167</f>
        <v>0</v>
      </c>
      <c r="M168" s="66" t="e">
        <f>'[1]3 pr. KR skol 6.1 Kudirka'!M167+'[1]3 pr. KR skol 6.2 bendruomenine'!M167+#REF!+'[1]3 pr. KR skol 6.4 apšviet'!M167+#REF!+#REF!+#REF!+'[1]3 pr. KR 6.2'!M167+'[1]3 pr. KR 6.1'!M167+#REF!+#REF!</f>
        <v>#REF!</v>
      </c>
      <c r="N168" s="66" t="e">
        <f>'[1]3 pr. KR skol 6.1 Kudirka'!N167+'[1]3 pr. KR skol 6.2 bendruomenine'!N167+#REF!+'[1]3 pr. KR skol 6.4 apšviet'!N167+#REF!+#REF!+#REF!+'[1]3 pr. KR 6.2'!N167+'[1]3 pr. KR 6.1'!N167+#REF!+#REF!</f>
        <v>#REF!</v>
      </c>
      <c r="O168" s="66" t="e">
        <f>'[1]3 pr. KR skol 6.1 Kudirka'!O167+'[1]3 pr. KR skol 6.2 bendruomenine'!O167+#REF!+'[1]3 pr. KR skol 6.4 apšviet'!O167+#REF!+#REF!+#REF!+'[1]3 pr. KR 6.2'!O167+'[1]3 pr. KR 6.1'!O167+#REF!+#REF!</f>
        <v>#REF!</v>
      </c>
      <c r="P168" s="172" t="e">
        <f>'[1]3 pr. KR skol 6.1 Kudirka'!P167+'[1]3 pr. KR skol 6.2 bendruomenine'!P167+#REF!+'[1]3 pr. KR skol 6.4 apšviet'!P167+#REF!+#REF!+#REF!+'[1]3 pr. KR 6.2'!P167+'[1]3 pr. KR 6.1'!P167+#REF!+#REF!</f>
        <v>#REF!</v>
      </c>
      <c r="R168" s="53"/>
    </row>
    <row r="169" spans="1:18" ht="25.5" hidden="1" customHeight="1">
      <c r="A169" s="65">
        <v>2</v>
      </c>
      <c r="B169" s="60">
        <v>9</v>
      </c>
      <c r="C169" s="60">
        <v>2</v>
      </c>
      <c r="D169" s="60">
        <v>1</v>
      </c>
      <c r="E169" s="61">
        <v>1</v>
      </c>
      <c r="F169" s="63">
        <v>2</v>
      </c>
      <c r="G169" s="62" t="s">
        <v>34</v>
      </c>
      <c r="H169" s="107">
        <v>134</v>
      </c>
      <c r="I169" s="139">
        <f>'[1]4 pr. KR 6 laikrodis'!I168+'[1]3 pr. KR skol 6.4 apšviet'!I168+'[1]3 pr. KR skol 6.2 bendruomenine'!I168+'[1]3 pr. KR skol 6.2 aikšte'!I168+'[1]3 pr. KR skol 6.2 Žalgirio'!I168+'[1]3 pr. KR skol 6.2 autobusu stot'!I168+'[1]3 pr. KR skol 6.1 Kudirka'!I168+'[1]3 pr. KR 6.2'!I168+'[1]3 pr. KR 6.1 (papildomi)'!I168+'[1]3 pr. KR 6.1 '!I168+'[1]3 pr. KR 6.1'!I168+'[1]5 pr. nep BDK 6.2 vanduo'!I168+'[1]5 pr. nep BDK 6.1 pastat'!I168+'[1]3 pr. KR 6.4'!I168+'[1]3 pr. KR 6.2 (cent aikšt) papil'!I168+'[1]3 pr. KR 6.2 (bendruom papild)'!I168+'[1]3 pr. nep BDK 6.2 bendruom'!I168+'[1]3 pr. nep BDK 6.2aikste'!I168+'[1]3 pr. nep BDK 6.1 kudirka'!I168</f>
        <v>0</v>
      </c>
      <c r="J169" s="139">
        <f>'[1]4 pr. KR 6 laikrodis'!J168+'[1]3 pr. KR skol 6.4 apšviet'!J168+'[1]3 pr. KR skol 6.2 bendruomenine'!J168+'[1]3 pr. KR skol 6.2 aikšte'!J168+'[1]3 pr. KR skol 6.2 Žalgirio'!J168+'[1]3 pr. KR skol 6.2 autobusu stot'!J168+'[1]3 pr. KR skol 6.1 Kudirka'!J168+'[1]3 pr. KR 6.2'!J168+'[1]3 pr. KR 6.1 (papildomi)'!J168+'[1]3 pr. KR 6.1 '!J168+'[1]3 pr. KR 6.1'!J168+'[1]5 pr. nep BDK 6.2 vanduo'!J168+'[1]5 pr. nep BDK 6.1 pastat'!J168+'[1]3 pr. KR 6.4'!J168+'[1]3 pr. KR 6.2 (cent aikšt) papil'!J168+'[1]3 pr. KR 6.2 (bendruom papild)'!J168+'[1]3 pr. nep BDK 6.2 bendruom'!J168+'[1]3 pr. nep BDK 6.2aikste'!J168+'[1]3 pr. nep BDK 6.1 kudirka'!J168</f>
        <v>0</v>
      </c>
      <c r="K169" s="139">
        <f>'[1]4 pr. KR 6 laikrodis'!K168+'[1]3 pr. KR skol 6.4 apšviet'!K168+'[1]3 pr. KR skol 6.2 bendruomenine'!K168+'[1]3 pr. KR skol 6.2 aikšte'!K168+'[1]3 pr. KR skol 6.2 Žalgirio'!K168+'[1]3 pr. KR skol 6.2 autobusu stot'!K168+'[1]3 pr. KR skol 6.1 Kudirka'!K168+'[1]3 pr. KR 6.2'!K168+'[1]3 pr. KR 6.1 (papildomi)'!K168+'[1]3 pr. KR 6.1 '!K168+'[1]3 pr. KR 6.1'!K168+'[1]5 pr. nep BDK 6.2 vanduo'!K168+'[1]5 pr. nep BDK 6.1 pastat'!K168+'[1]3 pr. KR 6.4'!K168+'[1]3 pr. KR 6.2 (cent aikšt) papil'!K168+'[1]3 pr. KR 6.2 (bendruom papild)'!K168+'[1]3 pr. nep BDK 6.2 bendruom'!K168+'[1]3 pr. nep BDK 6.2aikste'!K168+'[1]3 pr. nep BDK 6.1 kudirka'!K168</f>
        <v>0</v>
      </c>
      <c r="L169" s="139">
        <f>'[1]4 pr. KR 6 laikrodis'!L168+'[1]3 pr. KR skol 6.4 apšviet'!L168+'[1]3 pr. KR skol 6.2 bendruomenine'!L168+'[1]3 pr. KR skol 6.2 aikšte'!L168+'[1]3 pr. KR skol 6.2 Žalgirio'!L168+'[1]3 pr. KR skol 6.2 autobusu stot'!L168+'[1]3 pr. KR skol 6.1 Kudirka'!L168+'[1]3 pr. KR 6.2'!L168+'[1]3 pr. KR 6.1 (papildomi)'!L168+'[1]3 pr. KR 6.1 '!L168+'[1]3 pr. KR 6.1'!L168+'[1]5 pr. nep BDK 6.2 vanduo'!L168+'[1]5 pr. nep BDK 6.1 pastat'!L168+'[1]3 pr. KR 6.4'!L168+'[1]3 pr. KR 6.2 (cent aikšt) papil'!L168+'[1]3 pr. KR 6.2 (bendruom papild)'!L168+'[1]3 pr. nep BDK 6.2 bendruom'!L168+'[1]3 pr. nep BDK 6.2aikste'!L168+'[1]3 pr. nep BDK 6.1 kudirka'!L168</f>
        <v>0</v>
      </c>
      <c r="M169" s="66" t="e">
        <f>'[1]3 pr. KR skol 6.1 Kudirka'!M168+'[1]3 pr. KR skol 6.2 bendruomenine'!M168+#REF!+'[1]3 pr. KR skol 6.4 apšviet'!M168+#REF!+#REF!+#REF!+'[1]3 pr. KR 6.2'!M168+'[1]3 pr. KR 6.1'!M168+#REF!+#REF!</f>
        <v>#REF!</v>
      </c>
      <c r="N169" s="66" t="e">
        <f>'[1]3 pr. KR skol 6.1 Kudirka'!N168+'[1]3 pr. KR skol 6.2 bendruomenine'!N168+#REF!+'[1]3 pr. KR skol 6.4 apšviet'!N168+#REF!+#REF!+#REF!+'[1]3 pr. KR 6.2'!N168+'[1]3 pr. KR 6.1'!N168+#REF!+#REF!</f>
        <v>#REF!</v>
      </c>
      <c r="O169" s="66" t="e">
        <f>'[1]3 pr. KR skol 6.1 Kudirka'!O168+'[1]3 pr. KR skol 6.2 bendruomenine'!O168+#REF!+'[1]3 pr. KR skol 6.4 apšviet'!O168+#REF!+#REF!+#REF!+'[1]3 pr. KR 6.2'!O168+'[1]3 pr. KR 6.1'!O168+#REF!+#REF!</f>
        <v>#REF!</v>
      </c>
      <c r="P169" s="172" t="e">
        <f>'[1]3 pr. KR skol 6.1 Kudirka'!P168+'[1]3 pr. KR skol 6.2 bendruomenine'!P168+#REF!+'[1]3 pr. KR skol 6.4 apšviet'!P168+#REF!+#REF!+#REF!+'[1]3 pr. KR 6.2'!P168+'[1]3 pr. KR 6.1'!P168+#REF!+#REF!</f>
        <v>#REF!</v>
      </c>
      <c r="R169" s="53"/>
    </row>
    <row r="170" spans="1:18" ht="24.75" hidden="1" customHeight="1">
      <c r="A170" s="65">
        <v>2</v>
      </c>
      <c r="B170" s="60">
        <v>9</v>
      </c>
      <c r="C170" s="60">
        <v>2</v>
      </c>
      <c r="D170" s="60">
        <v>1</v>
      </c>
      <c r="E170" s="61">
        <v>1</v>
      </c>
      <c r="F170" s="63">
        <v>3</v>
      </c>
      <c r="G170" s="62" t="s">
        <v>139</v>
      </c>
      <c r="H170" s="107">
        <v>135</v>
      </c>
      <c r="I170" s="139">
        <f>'[1]4 pr. KR 6 laikrodis'!I169+'[1]3 pr. KR skol 6.4 apšviet'!I169+'[1]3 pr. KR skol 6.2 bendruomenine'!I169+'[1]3 pr. KR skol 6.2 aikšte'!I169+'[1]3 pr. KR skol 6.2 Žalgirio'!I169+'[1]3 pr. KR skol 6.2 autobusu stot'!I169+'[1]3 pr. KR skol 6.1 Kudirka'!I169+'[1]3 pr. KR 6.2'!I169+'[1]3 pr. KR 6.1 (papildomi)'!I169+'[1]3 pr. KR 6.1 '!I169+'[1]3 pr. KR 6.1'!I169+'[1]5 pr. nep BDK 6.2 vanduo'!I169+'[1]5 pr. nep BDK 6.1 pastat'!I169+'[1]3 pr. KR 6.4'!I169+'[1]3 pr. KR 6.2 (cent aikšt) papil'!I169+'[1]3 pr. KR 6.2 (bendruom papild)'!I169+'[1]3 pr. nep BDK 6.2 bendruom'!I169+'[1]3 pr. nep BDK 6.2aikste'!I169+'[1]3 pr. nep BDK 6.1 kudirka'!I169</f>
        <v>0</v>
      </c>
      <c r="J170" s="139">
        <f>'[1]4 pr. KR 6 laikrodis'!J169+'[1]3 pr. KR skol 6.4 apšviet'!J169+'[1]3 pr. KR skol 6.2 bendruomenine'!J169+'[1]3 pr. KR skol 6.2 aikšte'!J169+'[1]3 pr. KR skol 6.2 Žalgirio'!J169+'[1]3 pr. KR skol 6.2 autobusu stot'!J169+'[1]3 pr. KR skol 6.1 Kudirka'!J169+'[1]3 pr. KR 6.2'!J169+'[1]3 pr. KR 6.1 (papildomi)'!J169+'[1]3 pr. KR 6.1 '!J169+'[1]3 pr. KR 6.1'!J169+'[1]5 pr. nep BDK 6.2 vanduo'!J169+'[1]5 pr. nep BDK 6.1 pastat'!J169+'[1]3 pr. KR 6.4'!J169+'[1]3 pr. KR 6.2 (cent aikšt) papil'!J169+'[1]3 pr. KR 6.2 (bendruom papild)'!J169+'[1]3 pr. nep BDK 6.2 bendruom'!J169+'[1]3 pr. nep BDK 6.2aikste'!J169+'[1]3 pr. nep BDK 6.1 kudirka'!J169</f>
        <v>0</v>
      </c>
      <c r="K170" s="139">
        <f>'[1]4 pr. KR 6 laikrodis'!K169+'[1]3 pr. KR skol 6.4 apšviet'!K169+'[1]3 pr. KR skol 6.2 bendruomenine'!K169+'[1]3 pr. KR skol 6.2 aikšte'!K169+'[1]3 pr. KR skol 6.2 Žalgirio'!K169+'[1]3 pr. KR skol 6.2 autobusu stot'!K169+'[1]3 pr. KR skol 6.1 Kudirka'!K169+'[1]3 pr. KR 6.2'!K169+'[1]3 pr. KR 6.1 (papildomi)'!K169+'[1]3 pr. KR 6.1 '!K169+'[1]3 pr. KR 6.1'!K169+'[1]5 pr. nep BDK 6.2 vanduo'!K169+'[1]5 pr. nep BDK 6.1 pastat'!K169+'[1]3 pr. KR 6.4'!K169+'[1]3 pr. KR 6.2 (cent aikšt) papil'!K169+'[1]3 pr. KR 6.2 (bendruom papild)'!K169+'[1]3 pr. nep BDK 6.2 bendruom'!K169+'[1]3 pr. nep BDK 6.2aikste'!K169+'[1]3 pr. nep BDK 6.1 kudirka'!K169</f>
        <v>0</v>
      </c>
      <c r="L170" s="139">
        <f>'[1]4 pr. KR 6 laikrodis'!L169+'[1]3 pr. KR skol 6.4 apšviet'!L169+'[1]3 pr. KR skol 6.2 bendruomenine'!L169+'[1]3 pr. KR skol 6.2 aikšte'!L169+'[1]3 pr. KR skol 6.2 Žalgirio'!L169+'[1]3 pr. KR skol 6.2 autobusu stot'!L169+'[1]3 pr. KR skol 6.1 Kudirka'!L169+'[1]3 pr. KR 6.2'!L169+'[1]3 pr. KR 6.1 (papildomi)'!L169+'[1]3 pr. KR 6.1 '!L169+'[1]3 pr. KR 6.1'!L169+'[1]5 pr. nep BDK 6.2 vanduo'!L169+'[1]5 pr. nep BDK 6.1 pastat'!L169+'[1]3 pr. KR 6.4'!L169+'[1]3 pr. KR 6.2 (cent aikšt) papil'!L169+'[1]3 pr. KR 6.2 (bendruom papild)'!L169+'[1]3 pr. nep BDK 6.2 bendruom'!L169+'[1]3 pr. nep BDK 6.2aikste'!L169+'[1]3 pr. nep BDK 6.1 kudirka'!L169</f>
        <v>0</v>
      </c>
      <c r="M170" s="66" t="e">
        <f>'[1]3 pr. KR skol 6.1 Kudirka'!M169+'[1]3 pr. KR skol 6.2 bendruomenine'!M169+#REF!+'[1]3 pr. KR skol 6.4 apšviet'!M169+#REF!+#REF!+#REF!+'[1]3 pr. KR 6.2'!M169+'[1]3 pr. KR 6.1'!M169+#REF!+#REF!</f>
        <v>#REF!</v>
      </c>
      <c r="N170" s="66" t="e">
        <f>'[1]3 pr. KR skol 6.1 Kudirka'!N169+'[1]3 pr. KR skol 6.2 bendruomenine'!N169+#REF!+'[1]3 pr. KR skol 6.4 apšviet'!N169+#REF!+#REF!+#REF!+'[1]3 pr. KR 6.2'!N169+'[1]3 pr. KR 6.1'!N169+#REF!+#REF!</f>
        <v>#REF!</v>
      </c>
      <c r="O170" s="66" t="e">
        <f>'[1]3 pr. KR skol 6.1 Kudirka'!O169+'[1]3 pr. KR skol 6.2 bendruomenine'!O169+#REF!+'[1]3 pr. KR skol 6.4 apšviet'!O169+#REF!+#REF!+#REF!+'[1]3 pr. KR 6.2'!O169+'[1]3 pr. KR 6.1'!O169+#REF!+#REF!</f>
        <v>#REF!</v>
      </c>
      <c r="P170" s="172" t="e">
        <f>'[1]3 pr. KR skol 6.1 Kudirka'!P169+'[1]3 pr. KR skol 6.2 bendruomenine'!P169+#REF!+'[1]3 pr. KR skol 6.4 apšviet'!P169+#REF!+#REF!+#REF!+'[1]3 pr. KR 6.2'!P169+'[1]3 pr. KR 6.1'!P169+#REF!+#REF!</f>
        <v>#REF!</v>
      </c>
      <c r="R170" s="53"/>
    </row>
    <row r="171" spans="1:18" ht="15" hidden="1" customHeight="1">
      <c r="A171" s="109">
        <v>2</v>
      </c>
      <c r="B171" s="79">
        <v>9</v>
      </c>
      <c r="C171" s="79">
        <v>2</v>
      </c>
      <c r="D171" s="79">
        <v>2</v>
      </c>
      <c r="E171" s="80"/>
      <c r="F171" s="81"/>
      <c r="G171" s="62" t="s">
        <v>25</v>
      </c>
      <c r="H171" s="107">
        <v>136</v>
      </c>
      <c r="I171" s="138">
        <f>I172</f>
        <v>0</v>
      </c>
      <c r="J171" s="152">
        <f>J172</f>
        <v>0</v>
      </c>
      <c r="K171" s="138">
        <f>K172</f>
        <v>0</v>
      </c>
      <c r="L171" s="137">
        <f>L172</f>
        <v>0</v>
      </c>
      <c r="R171" s="53"/>
    </row>
    <row r="172" spans="1:18" ht="13.5" hidden="1" customHeight="1">
      <c r="A172" s="65">
        <v>2</v>
      </c>
      <c r="B172" s="60">
        <v>9</v>
      </c>
      <c r="C172" s="60">
        <v>2</v>
      </c>
      <c r="D172" s="60">
        <v>2</v>
      </c>
      <c r="E172" s="61">
        <v>1</v>
      </c>
      <c r="F172" s="63"/>
      <c r="G172" s="56" t="s">
        <v>140</v>
      </c>
      <c r="H172" s="107">
        <v>137</v>
      </c>
      <c r="I172" s="151">
        <f>SUM(I173:I176)-I174</f>
        <v>0</v>
      </c>
      <c r="J172" s="150">
        <f>SUM(J173:J176)-J174</f>
        <v>0</v>
      </c>
      <c r="K172" s="151">
        <f>SUM(K173:K176)-K174</f>
        <v>0</v>
      </c>
      <c r="L172" s="149">
        <f>SUM(L173:L176)-L174</f>
        <v>0</v>
      </c>
      <c r="R172" s="53"/>
    </row>
    <row r="173" spans="1:18" ht="17.25" hidden="1" customHeight="1">
      <c r="A173" s="65">
        <v>2</v>
      </c>
      <c r="B173" s="60">
        <v>9</v>
      </c>
      <c r="C173" s="60">
        <v>2</v>
      </c>
      <c r="D173" s="60">
        <v>2</v>
      </c>
      <c r="E173" s="60">
        <v>1</v>
      </c>
      <c r="F173" s="63">
        <v>1</v>
      </c>
      <c r="G173" s="112" t="s">
        <v>141</v>
      </c>
      <c r="H173" s="107">
        <v>138</v>
      </c>
      <c r="I173" s="139">
        <f>'[1]4 pr. KR 6 laikrodis'!I172+'[1]3 pr. KR skol 6.4 apšviet'!I172+'[1]3 pr. KR skol 6.2 bendruomenine'!I172+'[1]3 pr. KR skol 6.2 aikšte'!I172+'[1]3 pr. KR skol 6.2 Žalgirio'!I172+'[1]3 pr. KR skol 6.2 autobusu stot'!I172+'[1]3 pr. KR skol 6.1 Kudirka'!I172+'[1]3 pr. KR 6.2'!I172+'[1]3 pr. KR 6.1 (papildomi)'!I172+'[1]3 pr. KR 6.1 '!I172+'[1]3 pr. KR 6.1'!I172+'[1]5 pr. nep BDK 6.2 vanduo'!I172+'[1]5 pr. nep BDK 6.1 pastat'!I172+'[1]3 pr. KR 6.4'!I172+'[1]3 pr. KR 6.2 (cent aikšt) papil'!I172+'[1]3 pr. KR 6.2 (bendruom papild)'!I172+'[1]3 pr. nep BDK 6.2 bendruom'!I172+'[1]3 pr. nep BDK 6.2aikste'!I172+'[1]3 pr. nep BDK 6.1 kudirka'!I172</f>
        <v>0</v>
      </c>
      <c r="J173" s="139">
        <f>'[1]4 pr. KR 6 laikrodis'!J172+'[1]3 pr. KR skol 6.4 apšviet'!J172+'[1]3 pr. KR skol 6.2 bendruomenine'!J172+'[1]3 pr. KR skol 6.2 aikšte'!J172+'[1]3 pr. KR skol 6.2 Žalgirio'!J172+'[1]3 pr. KR skol 6.2 autobusu stot'!J172+'[1]3 pr. KR skol 6.1 Kudirka'!J172+'[1]3 pr. KR 6.2'!J172+'[1]3 pr. KR 6.1 (papildomi)'!J172+'[1]3 pr. KR 6.1 '!J172+'[1]3 pr. KR 6.1'!J172+'[1]5 pr. nep BDK 6.2 vanduo'!J172+'[1]5 pr. nep BDK 6.1 pastat'!J172+'[1]3 pr. KR 6.4'!J172+'[1]3 pr. KR 6.2 (cent aikšt) papil'!J172+'[1]3 pr. KR 6.2 (bendruom papild)'!J172+'[1]3 pr. nep BDK 6.2 bendruom'!J172+'[1]3 pr. nep BDK 6.2aikste'!J172+'[1]3 pr. nep BDK 6.1 kudirka'!J172</f>
        <v>0</v>
      </c>
      <c r="K173" s="139">
        <f>'[1]4 pr. KR 6 laikrodis'!K172+'[1]3 pr. KR skol 6.4 apšviet'!K172+'[1]3 pr. KR skol 6.2 bendruomenine'!K172+'[1]3 pr. KR skol 6.2 aikšte'!K172+'[1]3 pr. KR skol 6.2 Žalgirio'!K172+'[1]3 pr. KR skol 6.2 autobusu stot'!K172+'[1]3 pr. KR skol 6.1 Kudirka'!K172+'[1]3 pr. KR 6.2'!K172+'[1]3 pr. KR 6.1 (papildomi)'!K172+'[1]3 pr. KR 6.1 '!K172+'[1]3 pr. KR 6.1'!K172+'[1]5 pr. nep BDK 6.2 vanduo'!K172+'[1]5 pr. nep BDK 6.1 pastat'!K172+'[1]3 pr. KR 6.4'!K172+'[1]3 pr. KR 6.2 (cent aikšt) papil'!K172+'[1]3 pr. KR 6.2 (bendruom papild)'!K172+'[1]3 pr. nep BDK 6.2 bendruom'!K172+'[1]3 pr. nep BDK 6.2aikste'!K172+'[1]3 pr. nep BDK 6.1 kudirka'!K172</f>
        <v>0</v>
      </c>
      <c r="L173" s="139">
        <f>'[1]4 pr. KR 6 laikrodis'!L172+'[1]3 pr. KR skol 6.4 apšviet'!L172+'[1]3 pr. KR skol 6.2 bendruomenine'!L172+'[1]3 pr. KR skol 6.2 aikšte'!L172+'[1]3 pr. KR skol 6.2 Žalgirio'!L172+'[1]3 pr. KR skol 6.2 autobusu stot'!L172+'[1]3 pr. KR skol 6.1 Kudirka'!L172+'[1]3 pr. KR 6.2'!L172+'[1]3 pr. KR 6.1 (papildomi)'!L172+'[1]3 pr. KR 6.1 '!L172+'[1]3 pr. KR 6.1'!L172+'[1]5 pr. nep BDK 6.2 vanduo'!L172+'[1]5 pr. nep BDK 6.1 pastat'!L172+'[1]3 pr. KR 6.4'!L172+'[1]3 pr. KR 6.2 (cent aikšt) papil'!L172+'[1]3 pr. KR 6.2 (bendruom papild)'!L172+'[1]3 pr. nep BDK 6.2 bendruom'!L172+'[1]3 pr. nep BDK 6.2aikste'!L172+'[1]3 pr. nep BDK 6.1 kudirka'!L172</f>
        <v>0</v>
      </c>
      <c r="M173" s="66" t="e">
        <f>'[1]3 pr. KR skol 6.1 Kudirka'!M172+'[1]3 pr. KR skol 6.2 bendruomenine'!M172+#REF!+'[1]3 pr. KR skol 6.4 apšviet'!M172+#REF!+#REF!+#REF!+'[1]3 pr. KR 6.2'!M172+'[1]3 pr. KR 6.1'!M172+#REF!+#REF!</f>
        <v>#REF!</v>
      </c>
      <c r="N173" s="66" t="e">
        <f>'[1]3 pr. KR skol 6.1 Kudirka'!N172+'[1]3 pr. KR skol 6.2 bendruomenine'!N172+#REF!+'[1]3 pr. KR skol 6.4 apšviet'!N172+#REF!+#REF!+#REF!+'[1]3 pr. KR 6.2'!N172+'[1]3 pr. KR 6.1'!N172+#REF!+#REF!</f>
        <v>#REF!</v>
      </c>
      <c r="O173" s="66" t="e">
        <f>'[1]3 pr. KR skol 6.1 Kudirka'!O172+'[1]3 pr. KR skol 6.2 bendruomenine'!O172+#REF!+'[1]3 pr. KR skol 6.4 apšviet'!O172+#REF!+#REF!+#REF!+'[1]3 pr. KR 6.2'!O172+'[1]3 pr. KR 6.1'!O172+#REF!+#REF!</f>
        <v>#REF!</v>
      </c>
      <c r="P173" s="172" t="e">
        <f>'[1]3 pr. KR skol 6.1 Kudirka'!P172+'[1]3 pr. KR skol 6.2 bendruomenine'!P172+#REF!+'[1]3 pr. KR skol 6.4 apšviet'!P172+#REF!+#REF!+#REF!+'[1]3 pr. KR 6.2'!P172+'[1]3 pr. KR 6.1'!P172+#REF!+#REF!</f>
        <v>#REF!</v>
      </c>
      <c r="R173" s="53"/>
    </row>
    <row r="174" spans="1:18" ht="12" hidden="1" customHeight="1">
      <c r="A174" s="183">
        <v>1</v>
      </c>
      <c r="B174" s="184"/>
      <c r="C174" s="184"/>
      <c r="D174" s="184"/>
      <c r="E174" s="184"/>
      <c r="F174" s="185"/>
      <c r="G174" s="92">
        <v>2</v>
      </c>
      <c r="H174" s="89">
        <v>3</v>
      </c>
      <c r="I174" s="146">
        <v>4</v>
      </c>
      <c r="J174" s="158">
        <v>5</v>
      </c>
      <c r="K174" s="148">
        <v>6</v>
      </c>
      <c r="L174" s="148">
        <v>7</v>
      </c>
      <c r="R174" s="53"/>
    </row>
    <row r="175" spans="1:18" ht="29.25" hidden="1" customHeight="1">
      <c r="A175" s="70">
        <v>2</v>
      </c>
      <c r="B175" s="72">
        <v>9</v>
      </c>
      <c r="C175" s="70">
        <v>2</v>
      </c>
      <c r="D175" s="71">
        <v>2</v>
      </c>
      <c r="E175" s="71">
        <v>1</v>
      </c>
      <c r="F175" s="73">
        <v>2</v>
      </c>
      <c r="G175" s="72" t="s">
        <v>142</v>
      </c>
      <c r="H175" s="113">
        <v>139</v>
      </c>
      <c r="I175" s="139">
        <f>'[1]4 pr. KR 6 laikrodis'!I174+'[1]3 pr. KR skol 6.4 apšviet'!I174+'[1]3 pr. KR skol 6.2 bendruomenine'!I174+'[1]3 pr. KR skol 6.2 aikšte'!I174+'[1]3 pr. KR skol 6.2 Žalgirio'!I174+'[1]3 pr. KR skol 6.2 autobusu stot'!I174+'[1]3 pr. KR skol 6.1 Kudirka'!I174+'[1]3 pr. KR 6.2'!I174+'[1]3 pr. KR 6.1 (papildomi)'!I174+'[1]3 pr. KR 6.1 '!I174+'[1]3 pr. KR 6.1'!I174+'[1]5 pr. nep BDK 6.2 vanduo'!I174+'[1]5 pr. nep BDK 6.1 pastat'!I174+'[1]3 pr. KR 6.4'!I174+'[1]3 pr. KR 6.2 (cent aikšt) papil'!I174+'[1]3 pr. KR 6.2 (bendruom papild)'!I174+'[1]3 pr. nep BDK 6.2 bendruom'!I174+'[1]3 pr. nep BDK 6.2aikste'!I174+'[1]3 pr. nep BDK 6.1 kudirka'!I174</f>
        <v>0</v>
      </c>
      <c r="J175" s="139">
        <f>'[1]4 pr. KR 6 laikrodis'!J174+'[1]3 pr. KR skol 6.4 apšviet'!J174+'[1]3 pr. KR skol 6.2 bendruomenine'!J174+'[1]3 pr. KR skol 6.2 aikšte'!J174+'[1]3 pr. KR skol 6.2 Žalgirio'!J174+'[1]3 pr. KR skol 6.2 autobusu stot'!J174+'[1]3 pr. KR skol 6.1 Kudirka'!J174+'[1]3 pr. KR 6.2'!J174+'[1]3 pr. KR 6.1 (papildomi)'!J174+'[1]3 pr. KR 6.1 '!J174+'[1]3 pr. KR 6.1'!J174+'[1]5 pr. nep BDK 6.2 vanduo'!J174+'[1]5 pr. nep BDK 6.1 pastat'!J174+'[1]3 pr. KR 6.4'!J174+'[1]3 pr. KR 6.2 (cent aikšt) papil'!J174+'[1]3 pr. KR 6.2 (bendruom papild)'!J174+'[1]3 pr. nep BDK 6.2 bendruom'!J174+'[1]3 pr. nep BDK 6.2aikste'!J174+'[1]3 pr. nep BDK 6.1 kudirka'!J174</f>
        <v>0</v>
      </c>
      <c r="K175" s="139">
        <f>'[1]4 pr. KR 6 laikrodis'!K174+'[1]3 pr. KR skol 6.4 apšviet'!K174+'[1]3 pr. KR skol 6.2 bendruomenine'!K174+'[1]3 pr. KR skol 6.2 aikšte'!K174+'[1]3 pr. KR skol 6.2 Žalgirio'!K174+'[1]3 pr. KR skol 6.2 autobusu stot'!K174+'[1]3 pr. KR skol 6.1 Kudirka'!K174+'[1]3 pr. KR 6.2'!K174+'[1]3 pr. KR 6.1 (papildomi)'!K174+'[1]3 pr. KR 6.1 '!K174+'[1]3 pr. KR 6.1'!K174+'[1]5 pr. nep BDK 6.2 vanduo'!K174+'[1]5 pr. nep BDK 6.1 pastat'!K174+'[1]3 pr. KR 6.4'!K174+'[1]3 pr. KR 6.2 (cent aikšt) papil'!K174+'[1]3 pr. KR 6.2 (bendruom papild)'!K174+'[1]3 pr. nep BDK 6.2 bendruom'!K174+'[1]3 pr. nep BDK 6.2aikste'!K174+'[1]3 pr. nep BDK 6.1 kudirka'!K174</f>
        <v>0</v>
      </c>
      <c r="L175" s="139">
        <f>'[1]4 pr. KR 6 laikrodis'!L174+'[1]3 pr. KR skol 6.4 apšviet'!L174+'[1]3 pr. KR skol 6.2 bendruomenine'!L174+'[1]3 pr. KR skol 6.2 aikšte'!L174+'[1]3 pr. KR skol 6.2 Žalgirio'!L174+'[1]3 pr. KR skol 6.2 autobusu stot'!L174+'[1]3 pr. KR skol 6.1 Kudirka'!L174+'[1]3 pr. KR 6.2'!L174+'[1]3 pr. KR 6.1 (papildomi)'!L174+'[1]3 pr. KR 6.1 '!L174+'[1]3 pr. KR 6.1'!L174+'[1]5 pr. nep BDK 6.2 vanduo'!L174+'[1]5 pr. nep BDK 6.1 pastat'!L174+'[1]3 pr. KR 6.4'!L174+'[1]3 pr. KR 6.2 (cent aikšt) papil'!L174+'[1]3 pr. KR 6.2 (bendruom papild)'!L174+'[1]3 pr. nep BDK 6.2 bendruom'!L174+'[1]3 pr. nep BDK 6.2aikste'!L174+'[1]3 pr. nep BDK 6.1 kudirka'!L174</f>
        <v>0</v>
      </c>
      <c r="M175" s="66" t="e">
        <f>'[1]3 pr. KR skol 6.1 Kudirka'!M174+'[1]3 pr. KR skol 6.2 bendruomenine'!M174+#REF!+'[1]3 pr. KR skol 6.4 apšviet'!M174+#REF!+#REF!+#REF!+'[1]3 pr. KR 6.2'!M174+'[1]3 pr. KR 6.1'!M174+#REF!+#REF!</f>
        <v>#REF!</v>
      </c>
      <c r="N175" s="66" t="e">
        <f>'[1]3 pr. KR skol 6.1 Kudirka'!N174+'[1]3 pr. KR skol 6.2 bendruomenine'!N174+#REF!+'[1]3 pr. KR skol 6.4 apšviet'!N174+#REF!+#REF!+#REF!+'[1]3 pr. KR 6.2'!N174+'[1]3 pr. KR 6.1'!N174+#REF!+#REF!</f>
        <v>#REF!</v>
      </c>
      <c r="O175" s="66" t="e">
        <f>'[1]3 pr. KR skol 6.1 Kudirka'!O174+'[1]3 pr. KR skol 6.2 bendruomenine'!O174+#REF!+'[1]3 pr. KR skol 6.4 apšviet'!O174+#REF!+#REF!+#REF!+'[1]3 pr. KR 6.2'!O174+'[1]3 pr. KR 6.1'!O174+#REF!+#REF!</f>
        <v>#REF!</v>
      </c>
      <c r="P175" s="172" t="e">
        <f>'[1]3 pr. KR skol 6.1 Kudirka'!P174+'[1]3 pr. KR skol 6.2 bendruomenine'!P174+#REF!+'[1]3 pr. KR skol 6.4 apšviet'!P174+#REF!+#REF!+#REF!+'[1]3 pr. KR 6.2'!P174+'[1]3 pr. KR 6.1'!P174+#REF!+#REF!</f>
        <v>#REF!</v>
      </c>
      <c r="R175" s="53"/>
    </row>
    <row r="176" spans="1:18" ht="18" hidden="1" customHeight="1">
      <c r="A176" s="60">
        <v>2</v>
      </c>
      <c r="B176" s="99">
        <v>9</v>
      </c>
      <c r="C176" s="79">
        <v>2</v>
      </c>
      <c r="D176" s="80">
        <v>2</v>
      </c>
      <c r="E176" s="80">
        <v>1</v>
      </c>
      <c r="F176" s="81">
        <v>3</v>
      </c>
      <c r="G176" s="80" t="s">
        <v>35</v>
      </c>
      <c r="H176" s="94">
        <v>140</v>
      </c>
      <c r="I176" s="139">
        <f>'[1]4 pr. KR 6 laikrodis'!I175+'[1]3 pr. KR skol 6.4 apšviet'!I175+'[1]3 pr. KR skol 6.2 bendruomenine'!I175+'[1]3 pr. KR skol 6.2 aikšte'!I175+'[1]3 pr. KR skol 6.2 Žalgirio'!I175+'[1]3 pr. KR skol 6.2 autobusu stot'!I175+'[1]3 pr. KR skol 6.1 Kudirka'!I175+'[1]3 pr. KR 6.2'!I175+'[1]3 pr. KR 6.1 (papildomi)'!I175+'[1]3 pr. KR 6.1 '!I175+'[1]3 pr. KR 6.1'!I175+'[1]5 pr. nep BDK 6.2 vanduo'!I175+'[1]5 pr. nep BDK 6.1 pastat'!I175+'[1]3 pr. KR 6.4'!I175+'[1]3 pr. KR 6.2 (cent aikšt) papil'!I175+'[1]3 pr. KR 6.2 (bendruom papild)'!I175+'[1]3 pr. nep BDK 6.2 bendruom'!I175+'[1]3 pr. nep BDK 6.2aikste'!I175+'[1]3 pr. nep BDK 6.1 kudirka'!I175</f>
        <v>0</v>
      </c>
      <c r="J176" s="139">
        <f>'[1]4 pr. KR 6 laikrodis'!J175+'[1]3 pr. KR skol 6.4 apšviet'!J175+'[1]3 pr. KR skol 6.2 bendruomenine'!J175+'[1]3 pr. KR skol 6.2 aikšte'!J175+'[1]3 pr. KR skol 6.2 Žalgirio'!J175+'[1]3 pr. KR skol 6.2 autobusu stot'!J175+'[1]3 pr. KR skol 6.1 Kudirka'!J175+'[1]3 pr. KR 6.2'!J175+'[1]3 pr. KR 6.1 (papildomi)'!J175+'[1]3 pr. KR 6.1 '!J175+'[1]3 pr. KR 6.1'!J175+'[1]5 pr. nep BDK 6.2 vanduo'!J175+'[1]5 pr. nep BDK 6.1 pastat'!J175+'[1]3 pr. KR 6.4'!J175+'[1]3 pr. KR 6.2 (cent aikšt) papil'!J175+'[1]3 pr. KR 6.2 (bendruom papild)'!J175+'[1]3 pr. nep BDK 6.2 bendruom'!J175+'[1]3 pr. nep BDK 6.2aikste'!J175+'[1]3 pr. nep BDK 6.1 kudirka'!J175</f>
        <v>0</v>
      </c>
      <c r="K176" s="139">
        <f>'[1]4 pr. KR 6 laikrodis'!K175+'[1]3 pr. KR skol 6.4 apšviet'!K175+'[1]3 pr. KR skol 6.2 bendruomenine'!K175+'[1]3 pr. KR skol 6.2 aikšte'!K175+'[1]3 pr. KR skol 6.2 Žalgirio'!K175+'[1]3 pr. KR skol 6.2 autobusu stot'!K175+'[1]3 pr. KR skol 6.1 Kudirka'!K175+'[1]3 pr. KR 6.2'!K175+'[1]3 pr. KR 6.1 (papildomi)'!K175+'[1]3 pr. KR 6.1 '!K175+'[1]3 pr. KR 6.1'!K175+'[1]5 pr. nep BDK 6.2 vanduo'!K175+'[1]5 pr. nep BDK 6.1 pastat'!K175+'[1]3 pr. KR 6.4'!K175+'[1]3 pr. KR 6.2 (cent aikšt) papil'!K175+'[1]3 pr. KR 6.2 (bendruom papild)'!K175+'[1]3 pr. nep BDK 6.2 bendruom'!K175+'[1]3 pr. nep BDK 6.2aikste'!K175+'[1]3 pr. nep BDK 6.1 kudirka'!K175</f>
        <v>0</v>
      </c>
      <c r="L176" s="139">
        <f>'[1]4 pr. KR 6 laikrodis'!L175+'[1]3 pr. KR skol 6.4 apšviet'!L175+'[1]3 pr. KR skol 6.2 bendruomenine'!L175+'[1]3 pr. KR skol 6.2 aikšte'!L175+'[1]3 pr. KR skol 6.2 Žalgirio'!L175+'[1]3 pr. KR skol 6.2 autobusu stot'!L175+'[1]3 pr. KR skol 6.1 Kudirka'!L175+'[1]3 pr. KR 6.2'!L175+'[1]3 pr. KR 6.1 (papildomi)'!L175+'[1]3 pr. KR 6.1 '!L175+'[1]3 pr. KR 6.1'!L175+'[1]5 pr. nep BDK 6.2 vanduo'!L175+'[1]5 pr. nep BDK 6.1 pastat'!L175+'[1]3 pr. KR 6.4'!L175+'[1]3 pr. KR 6.2 (cent aikšt) papil'!L175+'[1]3 pr. KR 6.2 (bendruom papild)'!L175+'[1]3 pr. nep BDK 6.2 bendruom'!L175+'[1]3 pr. nep BDK 6.2aikste'!L175+'[1]3 pr. nep BDK 6.1 kudirka'!L175</f>
        <v>0</v>
      </c>
      <c r="M176" s="66" t="e">
        <f>'[1]3 pr. KR skol 6.1 Kudirka'!M175+'[1]3 pr. KR skol 6.2 bendruomenine'!M175+#REF!+'[1]3 pr. KR skol 6.4 apšviet'!M175+#REF!+#REF!+#REF!+'[1]3 pr. KR 6.2'!M175+'[1]3 pr. KR 6.1'!M175+#REF!+#REF!</f>
        <v>#REF!</v>
      </c>
      <c r="N176" s="66" t="e">
        <f>'[1]3 pr. KR skol 6.1 Kudirka'!N175+'[1]3 pr. KR skol 6.2 bendruomenine'!N175+#REF!+'[1]3 pr. KR skol 6.4 apšviet'!N175+#REF!+#REF!+#REF!+'[1]3 pr. KR 6.2'!N175+'[1]3 pr. KR 6.1'!N175+#REF!+#REF!</f>
        <v>#REF!</v>
      </c>
      <c r="O176" s="66" t="e">
        <f>'[1]3 pr. KR skol 6.1 Kudirka'!O175+'[1]3 pr. KR skol 6.2 bendruomenine'!O175+#REF!+'[1]3 pr. KR skol 6.4 apšviet'!O175+#REF!+#REF!+#REF!+'[1]3 pr. KR 6.2'!O175+'[1]3 pr. KR 6.1'!O175+#REF!+#REF!</f>
        <v>#REF!</v>
      </c>
      <c r="P176" s="172" t="e">
        <f>'[1]3 pr. KR skol 6.1 Kudirka'!P175+'[1]3 pr. KR skol 6.2 bendruomenine'!P175+#REF!+'[1]3 pr. KR skol 6.4 apšviet'!P175+#REF!+#REF!+#REF!+'[1]3 pr. KR 6.2'!P175+'[1]3 pr. KR 6.1'!P175+#REF!+#REF!</f>
        <v>#REF!</v>
      </c>
      <c r="R176" s="53"/>
    </row>
    <row r="177" spans="1:18" ht="58.5" hidden="1" customHeight="1">
      <c r="A177" s="47">
        <v>3</v>
      </c>
      <c r="B177" s="49"/>
      <c r="C177" s="47"/>
      <c r="D177" s="48"/>
      <c r="E177" s="48"/>
      <c r="F177" s="50"/>
      <c r="G177" s="114" t="s">
        <v>36</v>
      </c>
      <c r="H177" s="113">
        <v>141</v>
      </c>
      <c r="I177" s="133">
        <f>SUM(I178+I229+I283)</f>
        <v>0</v>
      </c>
      <c r="J177" s="159">
        <f>SUM(J178+J229+J283)</f>
        <v>0</v>
      </c>
      <c r="K177" s="134">
        <f>SUM(K178+K229+K283)</f>
        <v>0</v>
      </c>
      <c r="L177" s="133">
        <f>SUM(L178+L229+L283)</f>
        <v>0</v>
      </c>
      <c r="R177" s="53"/>
    </row>
    <row r="178" spans="1:18" ht="34.5" hidden="1" customHeight="1">
      <c r="A178" s="102">
        <v>3</v>
      </c>
      <c r="B178" s="47">
        <v>1</v>
      </c>
      <c r="C178" s="68"/>
      <c r="D178" s="54"/>
      <c r="E178" s="54"/>
      <c r="F178" s="110"/>
      <c r="G178" s="115" t="s">
        <v>37</v>
      </c>
      <c r="H178" s="94">
        <v>142</v>
      </c>
      <c r="I178" s="137">
        <f>SUM(I179+I200+I208+I219+I223)</f>
        <v>0</v>
      </c>
      <c r="J178" s="149">
        <f>SUM(J179+J200+J208+J219+J223)</f>
        <v>0</v>
      </c>
      <c r="K178" s="149">
        <f>SUM(K179+K200+K208+K219+K223)</f>
        <v>0</v>
      </c>
      <c r="L178" s="149">
        <f>SUM(L179+L200+L208+L219+L223)</f>
        <v>0</v>
      </c>
      <c r="R178" s="53"/>
    </row>
    <row r="179" spans="1:18" ht="30.75" hidden="1" customHeight="1">
      <c r="A179" s="57">
        <v>3</v>
      </c>
      <c r="B179" s="56">
        <v>1</v>
      </c>
      <c r="C179" s="57">
        <v>1</v>
      </c>
      <c r="D179" s="55"/>
      <c r="E179" s="55"/>
      <c r="F179" s="116"/>
      <c r="G179" s="117" t="s">
        <v>38</v>
      </c>
      <c r="H179" s="113">
        <v>143</v>
      </c>
      <c r="I179" s="149">
        <f>SUM(I180+I183+I188+I192+I197)</f>
        <v>0</v>
      </c>
      <c r="J179" s="152">
        <f>SUM(J180+J183+J188+J192+J197)</f>
        <v>0</v>
      </c>
      <c r="K179" s="138">
        <f>SUM(K180+K183+K188+K192+K197)</f>
        <v>0</v>
      </c>
      <c r="L179" s="137">
        <f>SUM(L180+L183+L188+L192+L197)</f>
        <v>0</v>
      </c>
      <c r="R179" s="53"/>
    </row>
    <row r="180" spans="1:18" ht="14.25" hidden="1" customHeight="1">
      <c r="A180" s="60">
        <v>3</v>
      </c>
      <c r="B180" s="62">
        <v>1</v>
      </c>
      <c r="C180" s="60">
        <v>1</v>
      </c>
      <c r="D180" s="61">
        <v>1</v>
      </c>
      <c r="E180" s="61"/>
      <c r="F180" s="118"/>
      <c r="G180" s="60" t="s">
        <v>68</v>
      </c>
      <c r="H180" s="94">
        <v>144</v>
      </c>
      <c r="I180" s="137">
        <f t="shared" ref="I180:L181" si="18">I181</f>
        <v>0</v>
      </c>
      <c r="J180" s="150">
        <f t="shared" si="18"/>
        <v>0</v>
      </c>
      <c r="K180" s="151">
        <f t="shared" si="18"/>
        <v>0</v>
      </c>
      <c r="L180" s="149">
        <f t="shared" si="18"/>
        <v>0</v>
      </c>
      <c r="R180" s="53"/>
    </row>
    <row r="181" spans="1:18" ht="14.25" hidden="1" customHeight="1">
      <c r="A181" s="60">
        <v>3</v>
      </c>
      <c r="B181" s="62">
        <v>1</v>
      </c>
      <c r="C181" s="60">
        <v>1</v>
      </c>
      <c r="D181" s="61">
        <v>1</v>
      </c>
      <c r="E181" s="61">
        <v>1</v>
      </c>
      <c r="F181" s="93"/>
      <c r="G181" s="62" t="s">
        <v>68</v>
      </c>
      <c r="H181" s="113">
        <v>145</v>
      </c>
      <c r="I181" s="149">
        <f t="shared" si="18"/>
        <v>0</v>
      </c>
      <c r="J181" s="137">
        <f t="shared" si="18"/>
        <v>0</v>
      </c>
      <c r="K181" s="137">
        <f t="shared" si="18"/>
        <v>0</v>
      </c>
      <c r="L181" s="137">
        <f t="shared" si="18"/>
        <v>0</v>
      </c>
      <c r="R181" s="53"/>
    </row>
    <row r="182" spans="1:18" ht="15" hidden="1" customHeight="1">
      <c r="A182" s="60">
        <v>3</v>
      </c>
      <c r="B182" s="62">
        <v>1</v>
      </c>
      <c r="C182" s="60">
        <v>1</v>
      </c>
      <c r="D182" s="61">
        <v>1</v>
      </c>
      <c r="E182" s="61">
        <v>1</v>
      </c>
      <c r="F182" s="93">
        <v>1</v>
      </c>
      <c r="G182" s="62" t="s">
        <v>68</v>
      </c>
      <c r="H182" s="94">
        <v>146</v>
      </c>
      <c r="I182" s="139">
        <f>'[1]4 pr. KR 6 laikrodis'!I181+'[1]3 pr. KR skol 6.4 apšviet'!I181+'[1]3 pr. KR skol 6.2 bendruomenine'!I181+'[1]3 pr. KR skol 6.2 aikšte'!I181+'[1]3 pr. KR skol 6.2 Žalgirio'!I181+'[1]3 pr. KR skol 6.2 autobusu stot'!I181+'[1]3 pr. KR skol 6.1 Kudirka'!I181+'[1]3 pr. KR 6.2'!I181+'[1]3 pr. KR 6.1 (papildomi)'!I181+'[1]3 pr. KR 6.1 '!I181+'[1]3 pr. KR 6.1'!I181+'[1]5 pr. nep BDK 6.2 vanduo'!I181+'[1]5 pr. nep BDK 6.1 pastat'!I181+'[1]3 pr. KR 6.4'!I181+'[1]3 pr. KR 6.2 (cent aikšt) papil'!I181+'[1]3 pr. KR 6.2 (bendruom papild)'!I181+'[1]3 pr. nep BDK 6.2 bendruom'!I181+'[1]3 pr. nep BDK 6.2aikste'!I181+'[1]3 pr. nep BDK 6.1 kudirka'!I181</f>
        <v>0</v>
      </c>
      <c r="J182" s="139">
        <f>'[1]4 pr. KR 6 laikrodis'!J181+'[1]3 pr. KR skol 6.4 apšviet'!J181+'[1]3 pr. KR skol 6.2 bendruomenine'!J181+'[1]3 pr. KR skol 6.2 aikšte'!J181+'[1]3 pr. KR skol 6.2 Žalgirio'!J181+'[1]3 pr. KR skol 6.2 autobusu stot'!J181+'[1]3 pr. KR skol 6.1 Kudirka'!J181+'[1]3 pr. KR 6.2'!J181+'[1]3 pr. KR 6.1 (papildomi)'!J181+'[1]3 pr. KR 6.1 '!J181+'[1]3 pr. KR 6.1'!J181+'[1]5 pr. nep BDK 6.2 vanduo'!J181+'[1]5 pr. nep BDK 6.1 pastat'!J181+'[1]3 pr. KR 6.4'!J181+'[1]3 pr. KR 6.2 (cent aikšt) papil'!J181+'[1]3 pr. KR 6.2 (bendruom papild)'!J181+'[1]3 pr. nep BDK 6.2 bendruom'!J181+'[1]3 pr. nep BDK 6.2aikste'!J181+'[1]3 pr. nep BDK 6.1 kudirka'!J181</f>
        <v>0</v>
      </c>
      <c r="K182" s="139">
        <f>'[1]4 pr. KR 6 laikrodis'!K181+'[1]3 pr. KR skol 6.4 apšviet'!K181+'[1]3 pr. KR skol 6.2 bendruomenine'!K181+'[1]3 pr. KR skol 6.2 aikšte'!K181+'[1]3 pr. KR skol 6.2 Žalgirio'!K181+'[1]3 pr. KR skol 6.2 autobusu stot'!K181+'[1]3 pr. KR skol 6.1 Kudirka'!K181+'[1]3 pr. KR 6.2'!K181+'[1]3 pr. KR 6.1 (papildomi)'!K181+'[1]3 pr. KR 6.1 '!K181+'[1]3 pr. KR 6.1'!K181+'[1]5 pr. nep BDK 6.2 vanduo'!K181+'[1]5 pr. nep BDK 6.1 pastat'!K181+'[1]3 pr. KR 6.4'!K181+'[1]3 pr. KR 6.2 (cent aikšt) papil'!K181+'[1]3 pr. KR 6.2 (bendruom papild)'!K181+'[1]3 pr. nep BDK 6.2 bendruom'!K181+'[1]3 pr. nep BDK 6.2aikste'!K181+'[1]3 pr. nep BDK 6.1 kudirka'!K181</f>
        <v>0</v>
      </c>
      <c r="L182" s="139">
        <f>'[1]4 pr. KR 6 laikrodis'!L181+'[1]3 pr. KR skol 6.4 apšviet'!L181+'[1]3 pr. KR skol 6.2 bendruomenine'!L181+'[1]3 pr. KR skol 6.2 aikšte'!L181+'[1]3 pr. KR skol 6.2 Žalgirio'!L181+'[1]3 pr. KR skol 6.2 autobusu stot'!L181+'[1]3 pr. KR skol 6.1 Kudirka'!L181+'[1]3 pr. KR 6.2'!L181+'[1]3 pr. KR 6.1 (papildomi)'!L181+'[1]3 pr. KR 6.1 '!L181+'[1]3 pr. KR 6.1'!L181+'[1]5 pr. nep BDK 6.2 vanduo'!L181+'[1]5 pr. nep BDK 6.1 pastat'!L181+'[1]3 pr. KR 6.4'!L181+'[1]3 pr. KR 6.2 (cent aikšt) papil'!L181+'[1]3 pr. KR 6.2 (bendruom papild)'!L181+'[1]3 pr. nep BDK 6.2 bendruom'!L181+'[1]3 pr. nep BDK 6.2aikste'!L181+'[1]3 pr. nep BDK 6.1 kudirka'!L181</f>
        <v>0</v>
      </c>
      <c r="M182" s="66" t="e">
        <f>'[1]3 pr. KR skol 6.1 Kudirka'!M181+'[1]3 pr. KR skol 6.2 bendruomenine'!M181+#REF!+'[1]3 pr. KR skol 6.4 apšviet'!M181+#REF!+#REF!+#REF!+'[1]3 pr. KR 6.2'!M181+'[1]3 pr. KR 6.1'!M181+#REF!+#REF!</f>
        <v>#REF!</v>
      </c>
      <c r="N182" s="66" t="e">
        <f>'[1]3 pr. KR skol 6.1 Kudirka'!N181+'[1]3 pr. KR skol 6.2 bendruomenine'!N181+#REF!+'[1]3 pr. KR skol 6.4 apšviet'!N181+#REF!+#REF!+#REF!+'[1]3 pr. KR 6.2'!N181+'[1]3 pr. KR 6.1'!N181+#REF!+#REF!</f>
        <v>#REF!</v>
      </c>
      <c r="O182" s="66" t="e">
        <f>'[1]3 pr. KR skol 6.1 Kudirka'!O181+'[1]3 pr. KR skol 6.2 bendruomenine'!O181+#REF!+'[1]3 pr. KR skol 6.4 apšviet'!O181+#REF!+#REF!+#REF!+'[1]3 pr. KR 6.2'!O181+'[1]3 pr. KR 6.1'!O181+#REF!+#REF!</f>
        <v>#REF!</v>
      </c>
      <c r="P182" s="172" t="e">
        <f>'[1]3 pr. KR skol 6.1 Kudirka'!P181+'[1]3 pr. KR skol 6.2 bendruomenine'!P181+#REF!+'[1]3 pr. KR skol 6.4 apšviet'!P181+#REF!+#REF!+#REF!+'[1]3 pr. KR 6.2'!P181+'[1]3 pr. KR 6.1'!P181+#REF!+#REF!</f>
        <v>#REF!</v>
      </c>
      <c r="R182" s="53"/>
    </row>
    <row r="183" spans="1:18" ht="15" hidden="1" customHeight="1">
      <c r="A183" s="57">
        <v>3</v>
      </c>
      <c r="B183" s="55">
        <v>1</v>
      </c>
      <c r="C183" s="55">
        <v>1</v>
      </c>
      <c r="D183" s="55">
        <v>2</v>
      </c>
      <c r="E183" s="55"/>
      <c r="F183" s="58"/>
      <c r="G183" s="56" t="s">
        <v>143</v>
      </c>
      <c r="H183" s="113">
        <v>147</v>
      </c>
      <c r="I183" s="149">
        <f>I184</f>
        <v>0</v>
      </c>
      <c r="J183" s="150">
        <f>J184</f>
        <v>0</v>
      </c>
      <c r="K183" s="151">
        <f>K184</f>
        <v>0</v>
      </c>
      <c r="L183" s="149">
        <f>L184</f>
        <v>0</v>
      </c>
      <c r="R183" s="53"/>
    </row>
    <row r="184" spans="1:18" ht="15.75" hidden="1" customHeight="1">
      <c r="A184" s="60">
        <v>3</v>
      </c>
      <c r="B184" s="61">
        <v>1</v>
      </c>
      <c r="C184" s="61">
        <v>1</v>
      </c>
      <c r="D184" s="61">
        <v>2</v>
      </c>
      <c r="E184" s="61">
        <v>1</v>
      </c>
      <c r="F184" s="63"/>
      <c r="G184" s="62" t="s">
        <v>143</v>
      </c>
      <c r="H184" s="94">
        <v>148</v>
      </c>
      <c r="I184" s="137">
        <f>SUM(I185:I187)</f>
        <v>0</v>
      </c>
      <c r="J184" s="152">
        <f>SUM(J185:J187)</f>
        <v>0</v>
      </c>
      <c r="K184" s="138">
        <f>SUM(K185:K187)</f>
        <v>0</v>
      </c>
      <c r="L184" s="137">
        <f>SUM(L185:L187)</f>
        <v>0</v>
      </c>
      <c r="R184" s="53"/>
    </row>
    <row r="185" spans="1:18" ht="15" hidden="1" customHeight="1">
      <c r="A185" s="57">
        <v>3</v>
      </c>
      <c r="B185" s="55">
        <v>1</v>
      </c>
      <c r="C185" s="55">
        <v>1</v>
      </c>
      <c r="D185" s="55">
        <v>2</v>
      </c>
      <c r="E185" s="55">
        <v>1</v>
      </c>
      <c r="F185" s="58">
        <v>1</v>
      </c>
      <c r="G185" s="56" t="s">
        <v>40</v>
      </c>
      <c r="H185" s="113">
        <v>149</v>
      </c>
      <c r="I185" s="139"/>
      <c r="J185" s="139"/>
      <c r="K185" s="139"/>
      <c r="L185" s="139"/>
      <c r="M185" s="66" t="e">
        <f>'[1]3 pr. KR skol 6.1 Kudirka'!M184+'[1]3 pr. KR skol 6.2 bendruomenine'!M184+#REF!+'[1]3 pr. KR skol 6.4 apšviet'!M184+#REF!+#REF!+#REF!+'[1]3 pr. KR 6.2'!M184+'[1]3 pr. KR 6.1'!M184+#REF!+#REF!</f>
        <v>#REF!</v>
      </c>
      <c r="N185" s="66" t="e">
        <f>'[1]3 pr. KR skol 6.1 Kudirka'!N184+'[1]3 pr. KR skol 6.2 bendruomenine'!N184+#REF!+'[1]3 pr. KR skol 6.4 apšviet'!N184+#REF!+#REF!+#REF!+'[1]3 pr. KR 6.2'!N184+'[1]3 pr. KR 6.1'!N184+#REF!+#REF!</f>
        <v>#REF!</v>
      </c>
      <c r="O185" s="66" t="e">
        <f>'[1]3 pr. KR skol 6.1 Kudirka'!O184+'[1]3 pr. KR skol 6.2 bendruomenine'!O184+#REF!+'[1]3 pr. KR skol 6.4 apšviet'!O184+#REF!+#REF!+#REF!+'[1]3 pr. KR 6.2'!O184+'[1]3 pr. KR 6.1'!O184+#REF!+#REF!</f>
        <v>#REF!</v>
      </c>
      <c r="P185" s="172" t="e">
        <f>'[1]3 pr. KR skol 6.1 Kudirka'!P184+'[1]3 pr. KR skol 6.2 bendruomenine'!P184+#REF!+'[1]3 pr. KR skol 6.4 apšviet'!P184+#REF!+#REF!+#REF!+'[1]3 pr. KR 6.2'!P184+'[1]3 pr. KR 6.1'!P184+#REF!+#REF!</f>
        <v>#REF!</v>
      </c>
      <c r="R185" s="53"/>
    </row>
    <row r="186" spans="1:18" ht="16.5" hidden="1" customHeight="1">
      <c r="A186" s="60">
        <v>3</v>
      </c>
      <c r="B186" s="61">
        <v>1</v>
      </c>
      <c r="C186" s="61">
        <v>1</v>
      </c>
      <c r="D186" s="61">
        <v>2</v>
      </c>
      <c r="E186" s="61">
        <v>1</v>
      </c>
      <c r="F186" s="63">
        <v>2</v>
      </c>
      <c r="G186" s="62" t="s">
        <v>41</v>
      </c>
      <c r="H186" s="94">
        <v>150</v>
      </c>
      <c r="I186" s="139"/>
      <c r="J186" s="139"/>
      <c r="K186" s="139"/>
      <c r="L186" s="139"/>
      <c r="M186" s="66" t="e">
        <f>'[1]3 pr. KR skol 6.1 Kudirka'!M185+'[1]3 pr. KR skol 6.2 bendruomenine'!M185+#REF!+'[1]3 pr. KR skol 6.4 apšviet'!M185+#REF!+#REF!+#REF!+'[1]3 pr. KR 6.2'!M185+'[1]3 pr. KR 6.1'!M185+#REF!+#REF!</f>
        <v>#REF!</v>
      </c>
      <c r="N186" s="66" t="e">
        <f>'[1]3 pr. KR skol 6.1 Kudirka'!N185+'[1]3 pr. KR skol 6.2 bendruomenine'!N185+#REF!+'[1]3 pr. KR skol 6.4 apšviet'!N185+#REF!+#REF!+#REF!+'[1]3 pr. KR 6.2'!N185+'[1]3 pr. KR 6.1'!N185+#REF!+#REF!</f>
        <v>#REF!</v>
      </c>
      <c r="O186" s="66" t="e">
        <f>'[1]3 pr. KR skol 6.1 Kudirka'!O185+'[1]3 pr. KR skol 6.2 bendruomenine'!O185+#REF!+'[1]3 pr. KR skol 6.4 apšviet'!O185+#REF!+#REF!+#REF!+'[1]3 pr. KR 6.2'!O185+'[1]3 pr. KR 6.1'!O185+#REF!+#REF!</f>
        <v>#REF!</v>
      </c>
      <c r="P186" s="172" t="e">
        <f>'[1]3 pr. KR skol 6.1 Kudirka'!P185+'[1]3 pr. KR skol 6.2 bendruomenine'!P185+#REF!+'[1]3 pr. KR skol 6.4 apšviet'!P185+#REF!+#REF!+#REF!+'[1]3 pr. KR 6.2'!P185+'[1]3 pr. KR 6.1'!P185+#REF!+#REF!</f>
        <v>#REF!</v>
      </c>
      <c r="R186" s="53"/>
    </row>
    <row r="187" spans="1:18" ht="16.5" hidden="1" customHeight="1">
      <c r="A187" s="57">
        <v>3</v>
      </c>
      <c r="B187" s="55">
        <v>1</v>
      </c>
      <c r="C187" s="55">
        <v>1</v>
      </c>
      <c r="D187" s="55">
        <v>2</v>
      </c>
      <c r="E187" s="55">
        <v>1</v>
      </c>
      <c r="F187" s="58">
        <v>3</v>
      </c>
      <c r="G187" s="56" t="s">
        <v>42</v>
      </c>
      <c r="H187" s="113">
        <v>151</v>
      </c>
      <c r="I187" s="139"/>
      <c r="J187" s="139"/>
      <c r="K187" s="139"/>
      <c r="L187" s="139"/>
      <c r="M187" s="66" t="e">
        <f>'[1]3 pr. KR skol 6.1 Kudirka'!M186+'[1]3 pr. KR skol 6.2 bendruomenine'!M186+#REF!+'[1]3 pr. KR skol 6.4 apšviet'!M186+#REF!+#REF!+#REF!+'[1]3 pr. KR 6.2'!M186+'[1]3 pr. KR 6.1'!M186+#REF!+#REF!</f>
        <v>#REF!</v>
      </c>
      <c r="N187" s="66" t="e">
        <f>'[1]3 pr. KR skol 6.1 Kudirka'!N186+'[1]3 pr. KR skol 6.2 bendruomenine'!N186+#REF!+'[1]3 pr. KR skol 6.4 apšviet'!N186+#REF!+#REF!+#REF!+'[1]3 pr. KR 6.2'!N186+'[1]3 pr. KR 6.1'!N186+#REF!+#REF!</f>
        <v>#REF!</v>
      </c>
      <c r="O187" s="66" t="e">
        <f>'[1]3 pr. KR skol 6.1 Kudirka'!O186+'[1]3 pr. KR skol 6.2 bendruomenine'!O186+#REF!+'[1]3 pr. KR skol 6.4 apšviet'!O186+#REF!+#REF!+#REF!+'[1]3 pr. KR 6.2'!O186+'[1]3 pr. KR 6.1'!O186+#REF!+#REF!</f>
        <v>#REF!</v>
      </c>
      <c r="P187" s="172" t="e">
        <f>'[1]3 pr. KR skol 6.1 Kudirka'!P186+'[1]3 pr. KR skol 6.2 bendruomenine'!P186+#REF!+'[1]3 pr. KR skol 6.4 apšviet'!P186+#REF!+#REF!+#REF!+'[1]3 pr. KR 6.2'!P186+'[1]3 pr. KR 6.1'!P186+#REF!+#REF!</f>
        <v>#REF!</v>
      </c>
      <c r="R187" s="53"/>
    </row>
    <row r="188" spans="1:18" ht="15.75" hidden="1" customHeight="1">
      <c r="A188" s="60">
        <v>3</v>
      </c>
      <c r="B188" s="61">
        <v>1</v>
      </c>
      <c r="C188" s="61">
        <v>1</v>
      </c>
      <c r="D188" s="61">
        <v>3</v>
      </c>
      <c r="E188" s="61"/>
      <c r="F188" s="63"/>
      <c r="G188" s="62" t="s">
        <v>144</v>
      </c>
      <c r="H188" s="94">
        <v>152</v>
      </c>
      <c r="I188" s="137">
        <f>I189</f>
        <v>0</v>
      </c>
      <c r="J188" s="152">
        <f>J189</f>
        <v>0</v>
      </c>
      <c r="K188" s="138">
        <f>K189</f>
        <v>0</v>
      </c>
      <c r="L188" s="137">
        <f>L189</f>
        <v>0</v>
      </c>
      <c r="R188" s="53"/>
    </row>
    <row r="189" spans="1:18" ht="15.75" hidden="1" customHeight="1">
      <c r="A189" s="60">
        <v>3</v>
      </c>
      <c r="B189" s="61">
        <v>1</v>
      </c>
      <c r="C189" s="61">
        <v>1</v>
      </c>
      <c r="D189" s="61">
        <v>3</v>
      </c>
      <c r="E189" s="61">
        <v>1</v>
      </c>
      <c r="F189" s="63"/>
      <c r="G189" s="62" t="s">
        <v>144</v>
      </c>
      <c r="H189" s="113">
        <v>153</v>
      </c>
      <c r="I189" s="137">
        <f>SUM(I190:I191)</f>
        <v>0</v>
      </c>
      <c r="J189" s="152">
        <f>SUM(J190:J191)</f>
        <v>0</v>
      </c>
      <c r="K189" s="138">
        <f>SUM(K190:K191)</f>
        <v>0</v>
      </c>
      <c r="L189" s="137">
        <f>SUM(L190:L191)</f>
        <v>0</v>
      </c>
      <c r="R189" s="53"/>
    </row>
    <row r="190" spans="1:18" ht="15" hidden="1" customHeight="1">
      <c r="A190" s="60">
        <v>3</v>
      </c>
      <c r="B190" s="61">
        <v>1</v>
      </c>
      <c r="C190" s="61">
        <v>1</v>
      </c>
      <c r="D190" s="61">
        <v>3</v>
      </c>
      <c r="E190" s="61">
        <v>1</v>
      </c>
      <c r="F190" s="63">
        <v>1</v>
      </c>
      <c r="G190" s="62" t="s">
        <v>43</v>
      </c>
      <c r="H190" s="94">
        <v>154</v>
      </c>
      <c r="I190" s="139">
        <f>'[1]4 pr. KR 6 laikrodis'!I189+'[1]3 pr. KR skol 6.4 apšviet'!I189+'[1]3 pr. KR skol 6.2 bendruomenine'!I189+'[1]3 pr. KR skol 6.2 aikšte'!I189+'[1]3 pr. KR skol 6.2 Žalgirio'!I189+'[1]3 pr. KR skol 6.2 autobusu stot'!I189+'[1]3 pr. KR skol 6.1 Kudirka'!I189+'[1]3 pr. KR 6.2'!I189+'[1]3 pr. KR 6.1 (papildomi)'!I189+'[1]3 pr. KR 6.1 '!I189+'[1]3 pr. KR 6.1'!I189+'[1]5 pr. nep BDK 6.2 vanduo'!I189+'[1]5 pr. nep BDK 6.1 pastat'!I189+'[1]3 pr. KR 6.4'!I189+'[1]3 pr. KR 6.2 (cent aikšt) papil'!I189+'[1]3 pr. KR 6.2 (bendruom papild)'!I189+'[1]3 pr. nep BDK 6.2 bendruom'!I189+'[1]3 pr. nep BDK 6.2aikste'!I189+'[1]3 pr. nep BDK 6.1 kudirka'!I189</f>
        <v>0</v>
      </c>
      <c r="J190" s="139">
        <f>'[1]4 pr. KR 6 laikrodis'!J189+'[1]3 pr. KR skol 6.4 apšviet'!J189+'[1]3 pr. KR skol 6.2 bendruomenine'!J189+'[1]3 pr. KR skol 6.2 aikšte'!J189+'[1]3 pr. KR skol 6.2 Žalgirio'!J189+'[1]3 pr. KR skol 6.2 autobusu stot'!J189+'[1]3 pr. KR skol 6.1 Kudirka'!J189+'[1]3 pr. KR 6.2'!J189+'[1]3 pr. KR 6.1 (papildomi)'!J189+'[1]3 pr. KR 6.1 '!J189+'[1]3 pr. KR 6.1'!J189+'[1]5 pr. nep BDK 6.2 vanduo'!J189+'[1]5 pr. nep BDK 6.1 pastat'!J189+'[1]3 pr. KR 6.4'!J189+'[1]3 pr. KR 6.2 (cent aikšt) papil'!J189+'[1]3 pr. KR 6.2 (bendruom papild)'!J189+'[1]3 pr. nep BDK 6.2 bendruom'!J189+'[1]3 pr. nep BDK 6.2aikste'!J189+'[1]3 pr. nep BDK 6.1 kudirka'!J189</f>
        <v>0</v>
      </c>
      <c r="K190" s="139">
        <f>'[1]4 pr. KR 6 laikrodis'!K189+'[1]3 pr. KR skol 6.4 apšviet'!K189+'[1]3 pr. KR skol 6.2 bendruomenine'!K189+'[1]3 pr. KR skol 6.2 aikšte'!K189+'[1]3 pr. KR skol 6.2 Žalgirio'!K189+'[1]3 pr. KR skol 6.2 autobusu stot'!K189+'[1]3 pr. KR skol 6.1 Kudirka'!K189+'[1]3 pr. KR 6.2'!K189+'[1]3 pr. KR 6.1 (papildomi)'!K189+'[1]3 pr. KR 6.1 '!K189+'[1]3 pr. KR 6.1'!K189+'[1]5 pr. nep BDK 6.2 vanduo'!K189+'[1]5 pr. nep BDK 6.1 pastat'!K189+'[1]3 pr. KR 6.4'!K189+'[1]3 pr. KR 6.2 (cent aikšt) papil'!K189+'[1]3 pr. KR 6.2 (bendruom papild)'!K189+'[1]3 pr. nep BDK 6.2 bendruom'!K189+'[1]3 pr. nep BDK 6.2aikste'!K189+'[1]3 pr. nep BDK 6.1 kudirka'!K189</f>
        <v>0</v>
      </c>
      <c r="L190" s="139">
        <f>'[1]4 pr. KR 6 laikrodis'!L189+'[1]3 pr. KR skol 6.4 apšviet'!L189+'[1]3 pr. KR skol 6.2 bendruomenine'!L189+'[1]3 pr. KR skol 6.2 aikšte'!L189+'[1]3 pr. KR skol 6.2 Žalgirio'!L189+'[1]3 pr. KR skol 6.2 autobusu stot'!L189+'[1]3 pr. KR skol 6.1 Kudirka'!L189+'[1]3 pr. KR 6.2'!L189+'[1]3 pr. KR 6.1 (papildomi)'!L189+'[1]3 pr. KR 6.1 '!L189+'[1]3 pr. KR 6.1'!L189+'[1]5 pr. nep BDK 6.2 vanduo'!L189+'[1]5 pr. nep BDK 6.1 pastat'!L189+'[1]3 pr. KR 6.4'!L189+'[1]3 pr. KR 6.2 (cent aikšt) papil'!L189+'[1]3 pr. KR 6.2 (bendruom papild)'!L189+'[1]3 pr. nep BDK 6.2 bendruom'!L189+'[1]3 pr. nep BDK 6.2aikste'!L189+'[1]3 pr. nep BDK 6.1 kudirka'!L189</f>
        <v>0</v>
      </c>
      <c r="M190" s="66" t="e">
        <f>'[1]3 pr. KR skol 6.1 Kudirka'!M189+'[1]3 pr. KR skol 6.2 bendruomenine'!M189+#REF!+'[1]3 pr. KR skol 6.4 apšviet'!M189+#REF!+#REF!+#REF!+'[1]3 pr. KR 6.2'!M189+'[1]3 pr. KR 6.1'!M189+#REF!+#REF!</f>
        <v>#REF!</v>
      </c>
      <c r="N190" s="66" t="e">
        <f>'[1]3 pr. KR skol 6.1 Kudirka'!N189+'[1]3 pr. KR skol 6.2 bendruomenine'!N189+#REF!+'[1]3 pr. KR skol 6.4 apšviet'!N189+#REF!+#REF!+#REF!+'[1]3 pr. KR 6.2'!N189+'[1]3 pr. KR 6.1'!N189+#REF!+#REF!</f>
        <v>#REF!</v>
      </c>
      <c r="O190" s="66" t="e">
        <f>'[1]3 pr. KR skol 6.1 Kudirka'!O189+'[1]3 pr. KR skol 6.2 bendruomenine'!O189+#REF!+'[1]3 pr. KR skol 6.4 apšviet'!O189+#REF!+#REF!+#REF!+'[1]3 pr. KR 6.2'!O189+'[1]3 pr. KR 6.1'!O189+#REF!+#REF!</f>
        <v>#REF!</v>
      </c>
      <c r="P190" s="172" t="e">
        <f>'[1]3 pr. KR skol 6.1 Kudirka'!P189+'[1]3 pr. KR skol 6.2 bendruomenine'!P189+#REF!+'[1]3 pr. KR skol 6.4 apšviet'!P189+#REF!+#REF!+#REF!+'[1]3 pr. KR 6.2'!P189+'[1]3 pr. KR 6.1'!P189+#REF!+#REF!</f>
        <v>#REF!</v>
      </c>
      <c r="R190" s="53"/>
    </row>
    <row r="191" spans="1:18" ht="15.75" hidden="1" customHeight="1">
      <c r="A191" s="60">
        <v>3</v>
      </c>
      <c r="B191" s="61">
        <v>1</v>
      </c>
      <c r="C191" s="61">
        <v>1</v>
      </c>
      <c r="D191" s="61">
        <v>3</v>
      </c>
      <c r="E191" s="61">
        <v>1</v>
      </c>
      <c r="F191" s="63">
        <v>2</v>
      </c>
      <c r="G191" s="62" t="s">
        <v>44</v>
      </c>
      <c r="H191" s="113">
        <v>155</v>
      </c>
      <c r="I191" s="139">
        <f>'[1]4 pr. KR 6 laikrodis'!I190+'[1]3 pr. KR skol 6.4 apšviet'!I190+'[1]3 pr. KR skol 6.2 bendruomenine'!I190+'[1]3 pr. KR skol 6.2 aikšte'!I190+'[1]3 pr. KR skol 6.2 Žalgirio'!I190+'[1]3 pr. KR skol 6.2 autobusu stot'!I190+'[1]3 pr. KR skol 6.1 Kudirka'!I190+'[1]3 pr. KR 6.2'!I190+'[1]3 pr. KR 6.1 (papildomi)'!I190+'[1]3 pr. KR 6.1 '!I190+'[1]3 pr. KR 6.1'!I190+'[1]5 pr. nep BDK 6.2 vanduo'!I190+'[1]5 pr. nep BDK 6.1 pastat'!I190+'[1]3 pr. KR 6.4'!I190+'[1]3 pr. KR 6.2 (cent aikšt) papil'!I190+'[1]3 pr. KR 6.2 (bendruom papild)'!I190+'[1]3 pr. nep BDK 6.2 bendruom'!I190+'[1]3 pr. nep BDK 6.2aikste'!I190+'[1]3 pr. nep BDK 6.1 kudirka'!I190</f>
        <v>0</v>
      </c>
      <c r="J191" s="139">
        <f>'[1]4 pr. KR 6 laikrodis'!J190+'[1]3 pr. KR skol 6.4 apšviet'!J190+'[1]3 pr. KR skol 6.2 bendruomenine'!J190+'[1]3 pr. KR skol 6.2 aikšte'!J190+'[1]3 pr. KR skol 6.2 Žalgirio'!J190+'[1]3 pr. KR skol 6.2 autobusu stot'!J190+'[1]3 pr. KR skol 6.1 Kudirka'!J190+'[1]3 pr. KR 6.2'!J190+'[1]3 pr. KR 6.1 (papildomi)'!J190+'[1]3 pr. KR 6.1 '!J190+'[1]3 pr. KR 6.1'!J190+'[1]5 pr. nep BDK 6.2 vanduo'!J190+'[1]5 pr. nep BDK 6.1 pastat'!J190+'[1]3 pr. KR 6.4'!J190+'[1]3 pr. KR 6.2 (cent aikšt) papil'!J190+'[1]3 pr. KR 6.2 (bendruom papild)'!J190+'[1]3 pr. nep BDK 6.2 bendruom'!J190+'[1]3 pr. nep BDK 6.2aikste'!J190+'[1]3 pr. nep BDK 6.1 kudirka'!J190</f>
        <v>0</v>
      </c>
      <c r="K191" s="139">
        <f>'[1]4 pr. KR 6 laikrodis'!K190+'[1]3 pr. KR skol 6.4 apšviet'!K190+'[1]3 pr. KR skol 6.2 bendruomenine'!K190+'[1]3 pr. KR skol 6.2 aikšte'!K190+'[1]3 pr. KR skol 6.2 Žalgirio'!K190+'[1]3 pr. KR skol 6.2 autobusu stot'!K190+'[1]3 pr. KR skol 6.1 Kudirka'!K190+'[1]3 pr. KR 6.2'!K190+'[1]3 pr. KR 6.1 (papildomi)'!K190+'[1]3 pr. KR 6.1 '!K190+'[1]3 pr. KR 6.1'!K190+'[1]5 pr. nep BDK 6.2 vanduo'!K190+'[1]5 pr. nep BDK 6.1 pastat'!K190+'[1]3 pr. KR 6.4'!K190+'[1]3 pr. KR 6.2 (cent aikšt) papil'!K190+'[1]3 pr. KR 6.2 (bendruom papild)'!K190+'[1]3 pr. nep BDK 6.2 bendruom'!K190+'[1]3 pr. nep BDK 6.2aikste'!K190+'[1]3 pr. nep BDK 6.1 kudirka'!K190</f>
        <v>0</v>
      </c>
      <c r="L191" s="139">
        <f>'[1]4 pr. KR 6 laikrodis'!L190+'[1]3 pr. KR skol 6.4 apšviet'!L190+'[1]3 pr. KR skol 6.2 bendruomenine'!L190+'[1]3 pr. KR skol 6.2 aikšte'!L190+'[1]3 pr. KR skol 6.2 Žalgirio'!L190+'[1]3 pr. KR skol 6.2 autobusu stot'!L190+'[1]3 pr. KR skol 6.1 Kudirka'!L190+'[1]3 pr. KR 6.2'!L190+'[1]3 pr. KR 6.1 (papildomi)'!L190+'[1]3 pr. KR 6.1 '!L190+'[1]3 pr. KR 6.1'!L190+'[1]5 pr. nep BDK 6.2 vanduo'!L190+'[1]5 pr. nep BDK 6.1 pastat'!L190+'[1]3 pr. KR 6.4'!L190+'[1]3 pr. KR 6.2 (cent aikšt) papil'!L190+'[1]3 pr. KR 6.2 (bendruom papild)'!L190+'[1]3 pr. nep BDK 6.2 bendruom'!L190+'[1]3 pr. nep BDK 6.2aikste'!L190+'[1]3 pr. nep BDK 6.1 kudirka'!L190</f>
        <v>0</v>
      </c>
      <c r="M191" s="66" t="e">
        <f>'[1]3 pr. KR skol 6.1 Kudirka'!M190+'[1]3 pr. KR skol 6.2 bendruomenine'!M190+#REF!+'[1]3 pr. KR skol 6.4 apšviet'!M190+#REF!+#REF!+#REF!+'[1]3 pr. KR 6.2'!M190+'[1]3 pr. KR 6.1'!M190+#REF!+#REF!</f>
        <v>#REF!</v>
      </c>
      <c r="N191" s="66" t="e">
        <f>'[1]3 pr. KR skol 6.1 Kudirka'!N190+'[1]3 pr. KR skol 6.2 bendruomenine'!N190+#REF!+'[1]3 pr. KR skol 6.4 apšviet'!N190+#REF!+#REF!+#REF!+'[1]3 pr. KR 6.2'!N190+'[1]3 pr. KR 6.1'!N190+#REF!+#REF!</f>
        <v>#REF!</v>
      </c>
      <c r="O191" s="66" t="e">
        <f>'[1]3 pr. KR skol 6.1 Kudirka'!O190+'[1]3 pr. KR skol 6.2 bendruomenine'!O190+#REF!+'[1]3 pr. KR skol 6.4 apšviet'!O190+#REF!+#REF!+#REF!+'[1]3 pr. KR 6.2'!O190+'[1]3 pr. KR 6.1'!O190+#REF!+#REF!</f>
        <v>#REF!</v>
      </c>
      <c r="P191" s="172" t="e">
        <f>'[1]3 pr. KR skol 6.1 Kudirka'!P190+'[1]3 pr. KR skol 6.2 bendruomenine'!P190+#REF!+'[1]3 pr. KR skol 6.4 apšviet'!P190+#REF!+#REF!+#REF!+'[1]3 pr. KR 6.2'!P190+'[1]3 pr. KR 6.1'!P190+#REF!+#REF!</f>
        <v>#REF!</v>
      </c>
      <c r="R191" s="53"/>
    </row>
    <row r="192" spans="1:18" ht="15" hidden="1" customHeight="1">
      <c r="A192" s="70">
        <v>3</v>
      </c>
      <c r="B192" s="71">
        <v>1</v>
      </c>
      <c r="C192" s="71">
        <v>1</v>
      </c>
      <c r="D192" s="71">
        <v>4</v>
      </c>
      <c r="E192" s="71"/>
      <c r="F192" s="73"/>
      <c r="G192" s="72" t="s">
        <v>145</v>
      </c>
      <c r="H192" s="94">
        <v>156</v>
      </c>
      <c r="I192" s="137">
        <f>I193</f>
        <v>0</v>
      </c>
      <c r="J192" s="153">
        <f>J193</f>
        <v>0</v>
      </c>
      <c r="K192" s="154">
        <f>K193</f>
        <v>0</v>
      </c>
      <c r="L192" s="142">
        <f>L193</f>
        <v>0</v>
      </c>
      <c r="R192" s="53"/>
    </row>
    <row r="193" spans="1:18" ht="16.5" hidden="1" customHeight="1">
      <c r="A193" s="60">
        <v>3</v>
      </c>
      <c r="B193" s="61">
        <v>1</v>
      </c>
      <c r="C193" s="61">
        <v>1</v>
      </c>
      <c r="D193" s="61">
        <v>4</v>
      </c>
      <c r="E193" s="61">
        <v>1</v>
      </c>
      <c r="F193" s="63"/>
      <c r="G193" s="62" t="s">
        <v>145</v>
      </c>
      <c r="H193" s="113">
        <v>157</v>
      </c>
      <c r="I193" s="149">
        <f>SUM(I194:I196)</f>
        <v>0</v>
      </c>
      <c r="J193" s="152">
        <f>SUM(J194:J196)</f>
        <v>0</v>
      </c>
      <c r="K193" s="138">
        <f>SUM(K194:K196)</f>
        <v>0</v>
      </c>
      <c r="L193" s="137">
        <f>SUM(L194:L196)</f>
        <v>0</v>
      </c>
      <c r="R193" s="53"/>
    </row>
    <row r="194" spans="1:18" ht="15.75" hidden="1" customHeight="1">
      <c r="A194" s="60">
        <v>3</v>
      </c>
      <c r="B194" s="61">
        <v>1</v>
      </c>
      <c r="C194" s="61">
        <v>1</v>
      </c>
      <c r="D194" s="61">
        <v>4</v>
      </c>
      <c r="E194" s="61">
        <v>1</v>
      </c>
      <c r="F194" s="63">
        <v>1</v>
      </c>
      <c r="G194" s="62" t="s">
        <v>45</v>
      </c>
      <c r="H194" s="94">
        <v>158</v>
      </c>
      <c r="I194" s="139">
        <f>'[1]4 pr. KR 6 laikrodis'!I193+'[1]3 pr. KR skol 6.4 apšviet'!I193+'[1]3 pr. KR skol 6.2 bendruomenine'!I193+'[1]3 pr. KR skol 6.2 aikšte'!I193+'[1]3 pr. KR skol 6.2 Žalgirio'!I193+'[1]3 pr. KR skol 6.2 autobusu stot'!I193+'[1]3 pr. KR skol 6.1 Kudirka'!I193+'[1]3 pr. KR 6.2'!I193+'[1]3 pr. KR 6.1 (papildomi)'!I193+'[1]3 pr. KR 6.1 '!I193+'[1]3 pr. KR 6.1'!I193+'[1]5 pr. nep BDK 6.2 vanduo'!I193+'[1]5 pr. nep BDK 6.1 pastat'!I193+'[1]3 pr. KR 6.4'!I193+'[1]3 pr. KR 6.2 (cent aikšt) papil'!I193+'[1]3 pr. KR 6.2 (bendruom papild)'!I193+'[1]3 pr. nep BDK 6.2 bendruom'!I193+'[1]3 pr. nep BDK 6.2aikste'!I193+'[1]3 pr. nep BDK 6.1 kudirka'!I193</f>
        <v>0</v>
      </c>
      <c r="J194" s="139">
        <f>'[1]4 pr. KR 6 laikrodis'!J193+'[1]3 pr. KR skol 6.4 apšviet'!J193+'[1]3 pr. KR skol 6.2 bendruomenine'!J193+'[1]3 pr. KR skol 6.2 aikšte'!J193+'[1]3 pr. KR skol 6.2 Žalgirio'!J193+'[1]3 pr. KR skol 6.2 autobusu stot'!J193+'[1]3 pr. KR skol 6.1 Kudirka'!J193+'[1]3 pr. KR 6.2'!J193+'[1]3 pr. KR 6.1 (papildomi)'!J193+'[1]3 pr. KR 6.1 '!J193+'[1]3 pr. KR 6.1'!J193+'[1]5 pr. nep BDK 6.2 vanduo'!J193+'[1]5 pr. nep BDK 6.1 pastat'!J193+'[1]3 pr. KR 6.4'!J193+'[1]3 pr. KR 6.2 (cent aikšt) papil'!J193+'[1]3 pr. KR 6.2 (bendruom papild)'!J193+'[1]3 pr. nep BDK 6.2 bendruom'!J193+'[1]3 pr. nep BDK 6.2aikste'!J193+'[1]3 pr. nep BDK 6.1 kudirka'!J193</f>
        <v>0</v>
      </c>
      <c r="K194" s="139">
        <f>'[1]4 pr. KR 6 laikrodis'!K193+'[1]3 pr. KR skol 6.4 apšviet'!K193+'[1]3 pr. KR skol 6.2 bendruomenine'!K193+'[1]3 pr. KR skol 6.2 aikšte'!K193+'[1]3 pr. KR skol 6.2 Žalgirio'!K193+'[1]3 pr. KR skol 6.2 autobusu stot'!K193+'[1]3 pr. KR skol 6.1 Kudirka'!K193+'[1]3 pr. KR 6.2'!K193+'[1]3 pr. KR 6.1 (papildomi)'!K193+'[1]3 pr. KR 6.1 '!K193+'[1]3 pr. KR 6.1'!K193+'[1]5 pr. nep BDK 6.2 vanduo'!K193+'[1]5 pr. nep BDK 6.1 pastat'!K193+'[1]3 pr. KR 6.4'!K193+'[1]3 pr. KR 6.2 (cent aikšt) papil'!K193+'[1]3 pr. KR 6.2 (bendruom papild)'!K193+'[1]3 pr. nep BDK 6.2 bendruom'!K193+'[1]3 pr. nep BDK 6.2aikste'!K193+'[1]3 pr. nep BDK 6.1 kudirka'!K193</f>
        <v>0</v>
      </c>
      <c r="L194" s="139">
        <f>'[1]4 pr. KR 6 laikrodis'!L193+'[1]3 pr. KR skol 6.4 apšviet'!L193+'[1]3 pr. KR skol 6.2 bendruomenine'!L193+'[1]3 pr. KR skol 6.2 aikšte'!L193+'[1]3 pr. KR skol 6.2 Žalgirio'!L193+'[1]3 pr. KR skol 6.2 autobusu stot'!L193+'[1]3 pr. KR skol 6.1 Kudirka'!L193+'[1]3 pr. KR 6.2'!L193+'[1]3 pr. KR 6.1 (papildomi)'!L193+'[1]3 pr. KR 6.1 '!L193+'[1]3 pr. KR 6.1'!L193+'[1]5 pr. nep BDK 6.2 vanduo'!L193+'[1]5 pr. nep BDK 6.1 pastat'!L193+'[1]3 pr. KR 6.4'!L193+'[1]3 pr. KR 6.2 (cent aikšt) papil'!L193+'[1]3 pr. KR 6.2 (bendruom papild)'!L193+'[1]3 pr. nep BDK 6.2 bendruom'!L193+'[1]3 pr. nep BDK 6.2aikste'!L193+'[1]3 pr. nep BDK 6.1 kudirka'!L193</f>
        <v>0</v>
      </c>
      <c r="M194" s="66" t="e">
        <f>'[1]3 pr. KR skol 6.1 Kudirka'!M193+'[1]3 pr. KR skol 6.2 bendruomenine'!M193+#REF!+'[1]3 pr. KR skol 6.4 apšviet'!M193+#REF!+#REF!+#REF!+'[1]3 pr. KR 6.2'!M193+'[1]3 pr. KR 6.1'!M193+#REF!+#REF!</f>
        <v>#REF!</v>
      </c>
      <c r="N194" s="66" t="e">
        <f>'[1]3 pr. KR skol 6.1 Kudirka'!N193+'[1]3 pr. KR skol 6.2 bendruomenine'!N193+#REF!+'[1]3 pr. KR skol 6.4 apšviet'!N193+#REF!+#REF!+#REF!+'[1]3 pr. KR 6.2'!N193+'[1]3 pr. KR 6.1'!N193+#REF!+#REF!</f>
        <v>#REF!</v>
      </c>
      <c r="O194" s="66" t="e">
        <f>'[1]3 pr. KR skol 6.1 Kudirka'!O193+'[1]3 pr. KR skol 6.2 bendruomenine'!O193+#REF!+'[1]3 pr. KR skol 6.4 apšviet'!O193+#REF!+#REF!+#REF!+'[1]3 pr. KR 6.2'!O193+'[1]3 pr. KR 6.1'!O193+#REF!+#REF!</f>
        <v>#REF!</v>
      </c>
      <c r="P194" s="172" t="e">
        <f>'[1]3 pr. KR skol 6.1 Kudirka'!P193+'[1]3 pr. KR skol 6.2 bendruomenine'!P193+#REF!+'[1]3 pr. KR skol 6.4 apšviet'!P193+#REF!+#REF!+#REF!+'[1]3 pr. KR 6.2'!P193+'[1]3 pr. KR 6.1'!P193+#REF!+#REF!</f>
        <v>#REF!</v>
      </c>
      <c r="R194" s="53"/>
    </row>
    <row r="195" spans="1:18" ht="15.75" hidden="1" customHeight="1">
      <c r="A195" s="57">
        <v>3</v>
      </c>
      <c r="B195" s="55">
        <v>1</v>
      </c>
      <c r="C195" s="55">
        <v>1</v>
      </c>
      <c r="D195" s="55">
        <v>4</v>
      </c>
      <c r="E195" s="55">
        <v>1</v>
      </c>
      <c r="F195" s="58">
        <v>2</v>
      </c>
      <c r="G195" s="56" t="s">
        <v>146</v>
      </c>
      <c r="H195" s="113">
        <v>159</v>
      </c>
      <c r="I195" s="139">
        <f>'[1]4 pr. KR 6 laikrodis'!I194+'[1]3 pr. KR skol 6.4 apšviet'!I194+'[1]3 pr. KR skol 6.2 bendruomenine'!I194+'[1]3 pr. KR skol 6.2 aikšte'!I194+'[1]3 pr. KR skol 6.2 Žalgirio'!I194+'[1]3 pr. KR skol 6.2 autobusu stot'!I194+'[1]3 pr. KR skol 6.1 Kudirka'!I194+'[1]3 pr. KR 6.2'!I194+'[1]3 pr. KR 6.1 (papildomi)'!I194+'[1]3 pr. KR 6.1 '!I194+'[1]3 pr. KR 6.1'!I194+'[1]5 pr. nep BDK 6.2 vanduo'!I194+'[1]5 pr. nep BDK 6.1 pastat'!I194+'[1]3 pr. KR 6.4'!I194+'[1]3 pr. KR 6.2 (cent aikšt) papil'!I194+'[1]3 pr. KR 6.2 (bendruom papild)'!I194+'[1]3 pr. nep BDK 6.2 bendruom'!I194+'[1]3 pr. nep BDK 6.2aikste'!I194+'[1]3 pr. nep BDK 6.1 kudirka'!I194</f>
        <v>0</v>
      </c>
      <c r="J195" s="139">
        <f>'[1]4 pr. KR 6 laikrodis'!J194+'[1]3 pr. KR skol 6.4 apšviet'!J194+'[1]3 pr. KR skol 6.2 bendruomenine'!J194+'[1]3 pr. KR skol 6.2 aikšte'!J194+'[1]3 pr. KR skol 6.2 Žalgirio'!J194+'[1]3 pr. KR skol 6.2 autobusu stot'!J194+'[1]3 pr. KR skol 6.1 Kudirka'!J194+'[1]3 pr. KR 6.2'!J194+'[1]3 pr. KR 6.1 (papildomi)'!J194+'[1]3 pr. KR 6.1 '!J194+'[1]3 pr. KR 6.1'!J194+'[1]5 pr. nep BDK 6.2 vanduo'!J194+'[1]5 pr. nep BDK 6.1 pastat'!J194+'[1]3 pr. KR 6.4'!J194+'[1]3 pr. KR 6.2 (cent aikšt) papil'!J194+'[1]3 pr. KR 6.2 (bendruom papild)'!J194+'[1]3 pr. nep BDK 6.2 bendruom'!J194+'[1]3 pr. nep BDK 6.2aikste'!J194+'[1]3 pr. nep BDK 6.1 kudirka'!J194</f>
        <v>0</v>
      </c>
      <c r="K195" s="139">
        <f>'[1]4 pr. KR 6 laikrodis'!K194+'[1]3 pr. KR skol 6.4 apšviet'!K194+'[1]3 pr. KR skol 6.2 bendruomenine'!K194+'[1]3 pr. KR skol 6.2 aikšte'!K194+'[1]3 pr. KR skol 6.2 Žalgirio'!K194+'[1]3 pr. KR skol 6.2 autobusu stot'!K194+'[1]3 pr. KR skol 6.1 Kudirka'!K194+'[1]3 pr. KR 6.2'!K194+'[1]3 pr. KR 6.1 (papildomi)'!K194+'[1]3 pr. KR 6.1 '!K194+'[1]3 pr. KR 6.1'!K194+'[1]5 pr. nep BDK 6.2 vanduo'!K194+'[1]5 pr. nep BDK 6.1 pastat'!K194+'[1]3 pr. KR 6.4'!K194+'[1]3 pr. KR 6.2 (cent aikšt) papil'!K194+'[1]3 pr. KR 6.2 (bendruom papild)'!K194+'[1]3 pr. nep BDK 6.2 bendruom'!K194+'[1]3 pr. nep BDK 6.2aikste'!K194+'[1]3 pr. nep BDK 6.1 kudirka'!K194</f>
        <v>0</v>
      </c>
      <c r="L195" s="139">
        <f>'[1]4 pr. KR 6 laikrodis'!L194+'[1]3 pr. KR skol 6.4 apšviet'!L194+'[1]3 pr. KR skol 6.2 bendruomenine'!L194+'[1]3 pr. KR skol 6.2 aikšte'!L194+'[1]3 pr. KR skol 6.2 Žalgirio'!L194+'[1]3 pr. KR skol 6.2 autobusu stot'!L194+'[1]3 pr. KR skol 6.1 Kudirka'!L194+'[1]3 pr. KR 6.2'!L194+'[1]3 pr. KR 6.1 (papildomi)'!L194+'[1]3 pr. KR 6.1 '!L194+'[1]3 pr. KR 6.1'!L194+'[1]5 pr. nep BDK 6.2 vanduo'!L194+'[1]5 pr. nep BDK 6.1 pastat'!L194+'[1]3 pr. KR 6.4'!L194+'[1]3 pr. KR 6.2 (cent aikšt) papil'!L194+'[1]3 pr. KR 6.2 (bendruom papild)'!L194+'[1]3 pr. nep BDK 6.2 bendruom'!L194+'[1]3 pr. nep BDK 6.2aikste'!L194+'[1]3 pr. nep BDK 6.1 kudirka'!L194</f>
        <v>0</v>
      </c>
      <c r="M195" s="66" t="e">
        <f>'[1]3 pr. KR skol 6.1 Kudirka'!M194+'[1]3 pr. KR skol 6.2 bendruomenine'!M194+#REF!+'[1]3 pr. KR skol 6.4 apšviet'!M194+#REF!+#REF!+#REF!+'[1]3 pr. KR 6.2'!M194+'[1]3 pr. KR 6.1'!M194+#REF!+#REF!</f>
        <v>#REF!</v>
      </c>
      <c r="N195" s="66" t="e">
        <f>'[1]3 pr. KR skol 6.1 Kudirka'!N194+'[1]3 pr. KR skol 6.2 bendruomenine'!N194+#REF!+'[1]3 pr. KR skol 6.4 apšviet'!N194+#REF!+#REF!+#REF!+'[1]3 pr. KR 6.2'!N194+'[1]3 pr. KR 6.1'!N194+#REF!+#REF!</f>
        <v>#REF!</v>
      </c>
      <c r="O195" s="66" t="e">
        <f>'[1]3 pr. KR skol 6.1 Kudirka'!O194+'[1]3 pr. KR skol 6.2 bendruomenine'!O194+#REF!+'[1]3 pr. KR skol 6.4 apšviet'!O194+#REF!+#REF!+#REF!+'[1]3 pr. KR 6.2'!O194+'[1]3 pr. KR 6.1'!O194+#REF!+#REF!</f>
        <v>#REF!</v>
      </c>
      <c r="P195" s="172" t="e">
        <f>'[1]3 pr. KR skol 6.1 Kudirka'!P194+'[1]3 pr. KR skol 6.2 bendruomenine'!P194+#REF!+'[1]3 pr. KR skol 6.4 apšviet'!P194+#REF!+#REF!+#REF!+'[1]3 pr. KR 6.2'!P194+'[1]3 pr. KR 6.1'!P194+#REF!+#REF!</f>
        <v>#REF!</v>
      </c>
      <c r="R195" s="53"/>
    </row>
    <row r="196" spans="1:18" ht="15.75" hidden="1" customHeight="1">
      <c r="A196" s="60">
        <v>3</v>
      </c>
      <c r="B196" s="80">
        <v>1</v>
      </c>
      <c r="C196" s="80">
        <v>1</v>
      </c>
      <c r="D196" s="80">
        <v>4</v>
      </c>
      <c r="E196" s="80">
        <v>1</v>
      </c>
      <c r="F196" s="81">
        <v>3</v>
      </c>
      <c r="G196" s="80" t="s">
        <v>46</v>
      </c>
      <c r="H196" s="94">
        <v>160</v>
      </c>
      <c r="I196" s="139">
        <f>'[1]4 pr. KR 6 laikrodis'!I195+'[1]3 pr. KR skol 6.4 apšviet'!I195+'[1]3 pr. KR skol 6.2 bendruomenine'!I195+'[1]3 pr. KR skol 6.2 aikšte'!I195+'[1]3 pr. KR skol 6.2 Žalgirio'!I195+'[1]3 pr. KR skol 6.2 autobusu stot'!I195+'[1]3 pr. KR skol 6.1 Kudirka'!I195+'[1]3 pr. KR 6.2'!I195+'[1]3 pr. KR 6.1 (papildomi)'!I195+'[1]3 pr. KR 6.1 '!I195+'[1]3 pr. KR 6.1'!I195+'[1]5 pr. nep BDK 6.2 vanduo'!I195+'[1]5 pr. nep BDK 6.1 pastat'!I195+'[1]3 pr. KR 6.4'!I195+'[1]3 pr. KR 6.2 (cent aikšt) papil'!I195+'[1]3 pr. KR 6.2 (bendruom papild)'!I195+'[1]3 pr. nep BDK 6.2 bendruom'!I195+'[1]3 pr. nep BDK 6.2aikste'!I195+'[1]3 pr. nep BDK 6.1 kudirka'!I195</f>
        <v>0</v>
      </c>
      <c r="J196" s="139">
        <f>'[1]4 pr. KR 6 laikrodis'!J195+'[1]3 pr. KR skol 6.4 apšviet'!J195+'[1]3 pr. KR skol 6.2 bendruomenine'!J195+'[1]3 pr. KR skol 6.2 aikšte'!J195+'[1]3 pr. KR skol 6.2 Žalgirio'!J195+'[1]3 pr. KR skol 6.2 autobusu stot'!J195+'[1]3 pr. KR skol 6.1 Kudirka'!J195+'[1]3 pr. KR 6.2'!J195+'[1]3 pr. KR 6.1 (papildomi)'!J195+'[1]3 pr. KR 6.1 '!J195+'[1]3 pr. KR 6.1'!J195+'[1]5 pr. nep BDK 6.2 vanduo'!J195+'[1]5 pr. nep BDK 6.1 pastat'!J195+'[1]3 pr. KR 6.4'!J195+'[1]3 pr. KR 6.2 (cent aikšt) papil'!J195+'[1]3 pr. KR 6.2 (bendruom papild)'!J195+'[1]3 pr. nep BDK 6.2 bendruom'!J195+'[1]3 pr. nep BDK 6.2aikste'!J195+'[1]3 pr. nep BDK 6.1 kudirka'!J195</f>
        <v>0</v>
      </c>
      <c r="K196" s="139">
        <f>'[1]4 pr. KR 6 laikrodis'!K195+'[1]3 pr. KR skol 6.4 apšviet'!K195+'[1]3 pr. KR skol 6.2 bendruomenine'!K195+'[1]3 pr. KR skol 6.2 aikšte'!K195+'[1]3 pr. KR skol 6.2 Žalgirio'!K195+'[1]3 pr. KR skol 6.2 autobusu stot'!K195+'[1]3 pr. KR skol 6.1 Kudirka'!K195+'[1]3 pr. KR 6.2'!K195+'[1]3 pr. KR 6.1 (papildomi)'!K195+'[1]3 pr. KR 6.1 '!K195+'[1]3 pr. KR 6.1'!K195+'[1]5 pr. nep BDK 6.2 vanduo'!K195+'[1]5 pr. nep BDK 6.1 pastat'!K195+'[1]3 pr. KR 6.4'!K195+'[1]3 pr. KR 6.2 (cent aikšt) papil'!K195+'[1]3 pr. KR 6.2 (bendruom papild)'!K195+'[1]3 pr. nep BDK 6.2 bendruom'!K195+'[1]3 pr. nep BDK 6.2aikste'!K195+'[1]3 pr. nep BDK 6.1 kudirka'!K195</f>
        <v>0</v>
      </c>
      <c r="L196" s="139">
        <f>'[1]4 pr. KR 6 laikrodis'!L195+'[1]3 pr. KR skol 6.4 apšviet'!L195+'[1]3 pr. KR skol 6.2 bendruomenine'!L195+'[1]3 pr. KR skol 6.2 aikšte'!L195+'[1]3 pr. KR skol 6.2 Žalgirio'!L195+'[1]3 pr. KR skol 6.2 autobusu stot'!L195+'[1]3 pr. KR skol 6.1 Kudirka'!L195+'[1]3 pr. KR 6.2'!L195+'[1]3 pr. KR 6.1 (papildomi)'!L195+'[1]3 pr. KR 6.1 '!L195+'[1]3 pr. KR 6.1'!L195+'[1]5 pr. nep BDK 6.2 vanduo'!L195+'[1]5 pr. nep BDK 6.1 pastat'!L195+'[1]3 pr. KR 6.4'!L195+'[1]3 pr. KR 6.2 (cent aikšt) papil'!L195+'[1]3 pr. KR 6.2 (bendruom papild)'!L195+'[1]3 pr. nep BDK 6.2 bendruom'!L195+'[1]3 pr. nep BDK 6.2aikste'!L195+'[1]3 pr. nep BDK 6.1 kudirka'!L195</f>
        <v>0</v>
      </c>
      <c r="M196" s="66" t="e">
        <f>'[1]3 pr. KR skol 6.1 Kudirka'!M195+'[1]3 pr. KR skol 6.2 bendruomenine'!M195+#REF!+'[1]3 pr. KR skol 6.4 apšviet'!M195+#REF!+#REF!+#REF!+'[1]3 pr. KR 6.2'!M195+'[1]3 pr. KR 6.1'!M195+#REF!+#REF!</f>
        <v>#REF!</v>
      </c>
      <c r="N196" s="66" t="e">
        <f>'[1]3 pr. KR skol 6.1 Kudirka'!N195+'[1]3 pr. KR skol 6.2 bendruomenine'!N195+#REF!+'[1]3 pr. KR skol 6.4 apšviet'!N195+#REF!+#REF!+#REF!+'[1]3 pr. KR 6.2'!N195+'[1]3 pr. KR 6.1'!N195+#REF!+#REF!</f>
        <v>#REF!</v>
      </c>
      <c r="O196" s="66" t="e">
        <f>'[1]3 pr. KR skol 6.1 Kudirka'!O195+'[1]3 pr. KR skol 6.2 bendruomenine'!O195+#REF!+'[1]3 pr. KR skol 6.4 apšviet'!O195+#REF!+#REF!+#REF!+'[1]3 pr. KR 6.2'!O195+'[1]3 pr. KR 6.1'!O195+#REF!+#REF!</f>
        <v>#REF!</v>
      </c>
      <c r="P196" s="172" t="e">
        <f>'[1]3 pr. KR skol 6.1 Kudirka'!P195+'[1]3 pr. KR skol 6.2 bendruomenine'!P195+#REF!+'[1]3 pr. KR skol 6.4 apšviet'!P195+#REF!+#REF!+#REF!+'[1]3 pr. KR 6.2'!P195+'[1]3 pr. KR 6.1'!P195+#REF!+#REF!</f>
        <v>#REF!</v>
      </c>
      <c r="R196" s="53"/>
    </row>
    <row r="197" spans="1:18" ht="18.75" hidden="1" customHeight="1">
      <c r="A197" s="60">
        <v>3</v>
      </c>
      <c r="B197" s="61">
        <v>1</v>
      </c>
      <c r="C197" s="61">
        <v>1</v>
      </c>
      <c r="D197" s="61">
        <v>5</v>
      </c>
      <c r="E197" s="61"/>
      <c r="F197" s="63"/>
      <c r="G197" s="62" t="s">
        <v>47</v>
      </c>
      <c r="H197" s="113">
        <v>161</v>
      </c>
      <c r="I197" s="137">
        <f t="shared" ref="I197:L198" si="19">I198</f>
        <v>0</v>
      </c>
      <c r="J197" s="152">
        <f t="shared" si="19"/>
        <v>0</v>
      </c>
      <c r="K197" s="138">
        <f t="shared" si="19"/>
        <v>0</v>
      </c>
      <c r="L197" s="137">
        <f t="shared" si="19"/>
        <v>0</v>
      </c>
      <c r="R197" s="53"/>
    </row>
    <row r="198" spans="1:18" ht="17.25" hidden="1" customHeight="1">
      <c r="A198" s="70">
        <v>3</v>
      </c>
      <c r="B198" s="71">
        <v>1</v>
      </c>
      <c r="C198" s="71">
        <v>1</v>
      </c>
      <c r="D198" s="71">
        <v>5</v>
      </c>
      <c r="E198" s="71">
        <v>1</v>
      </c>
      <c r="F198" s="73"/>
      <c r="G198" s="72" t="s">
        <v>47</v>
      </c>
      <c r="H198" s="94">
        <v>162</v>
      </c>
      <c r="I198" s="138">
        <f t="shared" si="19"/>
        <v>0</v>
      </c>
      <c r="J198" s="138">
        <f t="shared" si="19"/>
        <v>0</v>
      </c>
      <c r="K198" s="138">
        <f t="shared" si="19"/>
        <v>0</v>
      </c>
      <c r="L198" s="138">
        <f t="shared" si="19"/>
        <v>0</v>
      </c>
      <c r="R198" s="53"/>
    </row>
    <row r="199" spans="1:18" ht="16.5" hidden="1" customHeight="1">
      <c r="A199" s="60">
        <v>3</v>
      </c>
      <c r="B199" s="61">
        <v>1</v>
      </c>
      <c r="C199" s="61">
        <v>1</v>
      </c>
      <c r="D199" s="61">
        <v>5</v>
      </c>
      <c r="E199" s="61">
        <v>1</v>
      </c>
      <c r="F199" s="63">
        <v>1</v>
      </c>
      <c r="G199" s="62" t="s">
        <v>47</v>
      </c>
      <c r="H199" s="113">
        <v>163</v>
      </c>
      <c r="I199" s="139">
        <f>'[1]4 pr. KR 6 laikrodis'!I198+'[1]3 pr. KR skol 6.4 apšviet'!I198+'[1]3 pr. KR skol 6.2 bendruomenine'!I198+'[1]3 pr. KR skol 6.2 aikšte'!I198+'[1]3 pr. KR skol 6.2 Žalgirio'!I198+'[1]3 pr. KR skol 6.2 autobusu stot'!I198+'[1]3 pr. KR skol 6.1 Kudirka'!I198+'[1]3 pr. KR 6.2'!I198+'[1]3 pr. KR 6.1 (papildomi)'!I198+'[1]3 pr. KR 6.1 '!I198+'[1]3 pr. KR 6.1'!I198+'[1]5 pr. nep BDK 6.2 vanduo'!I198+'[1]5 pr. nep BDK 6.1 pastat'!I198+'[1]3 pr. KR 6.4'!I198+'[1]3 pr. KR 6.2 (cent aikšt) papil'!I198+'[1]3 pr. KR 6.2 (bendruom papild)'!I198+'[1]3 pr. nep BDK 6.2 bendruom'!I198+'[1]3 pr. nep BDK 6.2aikste'!I198+'[1]3 pr. nep BDK 6.1 kudirka'!I198</f>
        <v>0</v>
      </c>
      <c r="J199" s="139">
        <f>'[1]4 pr. KR 6 laikrodis'!J198+'[1]3 pr. KR skol 6.4 apšviet'!J198+'[1]3 pr. KR skol 6.2 bendruomenine'!J198+'[1]3 pr. KR skol 6.2 aikšte'!J198+'[1]3 pr. KR skol 6.2 Žalgirio'!J198+'[1]3 pr. KR skol 6.2 autobusu stot'!J198+'[1]3 pr. KR skol 6.1 Kudirka'!J198+'[1]3 pr. KR 6.2'!J198+'[1]3 pr. KR 6.1 (papildomi)'!J198+'[1]3 pr. KR 6.1 '!J198+'[1]3 pr. KR 6.1'!J198+'[1]5 pr. nep BDK 6.2 vanduo'!J198+'[1]5 pr. nep BDK 6.1 pastat'!J198+'[1]3 pr. KR 6.4'!J198+'[1]3 pr. KR 6.2 (cent aikšt) papil'!J198+'[1]3 pr. KR 6.2 (bendruom papild)'!J198+'[1]3 pr. nep BDK 6.2 bendruom'!J198+'[1]3 pr. nep BDK 6.2aikste'!J198+'[1]3 pr. nep BDK 6.1 kudirka'!J198</f>
        <v>0</v>
      </c>
      <c r="K199" s="139">
        <f>'[1]4 pr. KR 6 laikrodis'!K198+'[1]3 pr. KR skol 6.4 apšviet'!K198+'[1]3 pr. KR skol 6.2 bendruomenine'!K198+'[1]3 pr. KR skol 6.2 aikšte'!K198+'[1]3 pr. KR skol 6.2 Žalgirio'!K198+'[1]3 pr. KR skol 6.2 autobusu stot'!K198+'[1]3 pr. KR skol 6.1 Kudirka'!K198+'[1]3 pr. KR 6.2'!K198+'[1]3 pr. KR 6.1 (papildomi)'!K198+'[1]3 pr. KR 6.1 '!K198+'[1]3 pr. KR 6.1'!K198+'[1]5 pr. nep BDK 6.2 vanduo'!K198+'[1]5 pr. nep BDK 6.1 pastat'!K198+'[1]3 pr. KR 6.4'!K198+'[1]3 pr. KR 6.2 (cent aikšt) papil'!K198+'[1]3 pr. KR 6.2 (bendruom papild)'!K198+'[1]3 pr. nep BDK 6.2 bendruom'!K198+'[1]3 pr. nep BDK 6.2aikste'!K198+'[1]3 pr. nep BDK 6.1 kudirka'!K198</f>
        <v>0</v>
      </c>
      <c r="L199" s="139">
        <f>'[1]4 pr. KR 6 laikrodis'!L198+'[1]3 pr. KR skol 6.4 apšviet'!L198+'[1]3 pr. KR skol 6.2 bendruomenine'!L198+'[1]3 pr. KR skol 6.2 aikšte'!L198+'[1]3 pr. KR skol 6.2 Žalgirio'!L198+'[1]3 pr. KR skol 6.2 autobusu stot'!L198+'[1]3 pr. KR skol 6.1 Kudirka'!L198+'[1]3 pr. KR 6.2'!L198+'[1]3 pr. KR 6.1 (papildomi)'!L198+'[1]3 pr. KR 6.1 '!L198+'[1]3 pr. KR 6.1'!L198+'[1]5 pr. nep BDK 6.2 vanduo'!L198+'[1]5 pr. nep BDK 6.1 pastat'!L198+'[1]3 pr. KR 6.4'!L198+'[1]3 pr. KR 6.2 (cent aikšt) papil'!L198+'[1]3 pr. KR 6.2 (bendruom papild)'!L198+'[1]3 pr. nep BDK 6.2 bendruom'!L198+'[1]3 pr. nep BDK 6.2aikste'!L198+'[1]3 pr. nep BDK 6.1 kudirka'!L198</f>
        <v>0</v>
      </c>
      <c r="M199" s="66" t="e">
        <f>'[1]3 pr. KR skol 6.1 Kudirka'!M198+'[1]3 pr. KR skol 6.2 bendruomenine'!M198+#REF!+'[1]3 pr. KR skol 6.4 apšviet'!M198+#REF!+#REF!+#REF!+'[1]3 pr. KR 6.2'!M198+'[1]3 pr. KR 6.1'!M198+#REF!+#REF!</f>
        <v>#REF!</v>
      </c>
      <c r="N199" s="66" t="e">
        <f>'[1]3 pr. KR skol 6.1 Kudirka'!N198+'[1]3 pr. KR skol 6.2 bendruomenine'!N198+#REF!+'[1]3 pr. KR skol 6.4 apšviet'!N198+#REF!+#REF!+#REF!+'[1]3 pr. KR 6.2'!N198+'[1]3 pr. KR 6.1'!N198+#REF!+#REF!</f>
        <v>#REF!</v>
      </c>
      <c r="O199" s="66" t="e">
        <f>'[1]3 pr. KR skol 6.1 Kudirka'!O198+'[1]3 pr. KR skol 6.2 bendruomenine'!O198+#REF!+'[1]3 pr. KR skol 6.4 apšviet'!O198+#REF!+#REF!+#REF!+'[1]3 pr. KR 6.2'!O198+'[1]3 pr. KR 6.1'!O198+#REF!+#REF!</f>
        <v>#REF!</v>
      </c>
      <c r="P199" s="172" t="e">
        <f>'[1]3 pr. KR skol 6.1 Kudirka'!P198+'[1]3 pr. KR skol 6.2 bendruomenine'!P198+#REF!+'[1]3 pr. KR skol 6.4 apšviet'!P198+#REF!+#REF!+#REF!+'[1]3 pr. KR 6.2'!P198+'[1]3 pr. KR 6.1'!P198+#REF!+#REF!</f>
        <v>#REF!</v>
      </c>
      <c r="R199" s="53"/>
    </row>
    <row r="200" spans="1:18" ht="29.25" hidden="1" customHeight="1">
      <c r="A200" s="70">
        <v>3</v>
      </c>
      <c r="B200" s="71">
        <v>1</v>
      </c>
      <c r="C200" s="71">
        <v>2</v>
      </c>
      <c r="D200" s="71"/>
      <c r="E200" s="71"/>
      <c r="F200" s="73"/>
      <c r="G200" s="108" t="s">
        <v>147</v>
      </c>
      <c r="H200" s="94">
        <v>164</v>
      </c>
      <c r="I200" s="137">
        <f t="shared" ref="I200:L201" si="20">I201</f>
        <v>0</v>
      </c>
      <c r="J200" s="153">
        <f t="shared" si="20"/>
        <v>0</v>
      </c>
      <c r="K200" s="154">
        <f t="shared" si="20"/>
        <v>0</v>
      </c>
      <c r="L200" s="142">
        <f t="shared" si="20"/>
        <v>0</v>
      </c>
      <c r="R200" s="53"/>
    </row>
    <row r="201" spans="1:18" ht="15.75" hidden="1" customHeight="1">
      <c r="A201" s="60">
        <v>3</v>
      </c>
      <c r="B201" s="61">
        <v>1</v>
      </c>
      <c r="C201" s="61">
        <v>2</v>
      </c>
      <c r="D201" s="61">
        <v>1</v>
      </c>
      <c r="E201" s="61"/>
      <c r="F201" s="63"/>
      <c r="G201" s="62" t="s">
        <v>49</v>
      </c>
      <c r="H201" s="113">
        <v>165</v>
      </c>
      <c r="I201" s="149">
        <f t="shared" si="20"/>
        <v>0</v>
      </c>
      <c r="J201" s="152">
        <f t="shared" si="20"/>
        <v>0</v>
      </c>
      <c r="K201" s="138">
        <f t="shared" si="20"/>
        <v>0</v>
      </c>
      <c r="L201" s="137">
        <f t="shared" si="20"/>
        <v>0</v>
      </c>
      <c r="R201" s="53"/>
    </row>
    <row r="202" spans="1:18" ht="16.5" hidden="1" customHeight="1">
      <c r="A202" s="57">
        <v>3</v>
      </c>
      <c r="B202" s="55">
        <v>1</v>
      </c>
      <c r="C202" s="55">
        <v>2</v>
      </c>
      <c r="D202" s="55">
        <v>1</v>
      </c>
      <c r="E202" s="55">
        <v>1</v>
      </c>
      <c r="F202" s="58"/>
      <c r="G202" s="56" t="s">
        <v>49</v>
      </c>
      <c r="H202" s="94">
        <v>166</v>
      </c>
      <c r="I202" s="137">
        <f>SUM(I203:I207)</f>
        <v>0</v>
      </c>
      <c r="J202" s="150">
        <f>SUM(J203:J207)</f>
        <v>0</v>
      </c>
      <c r="K202" s="151">
        <f>SUM(K203:K207)</f>
        <v>0</v>
      </c>
      <c r="L202" s="149">
        <f>SUM(L203:L207)</f>
        <v>0</v>
      </c>
      <c r="R202" s="53"/>
    </row>
    <row r="203" spans="1:18" ht="15.75" hidden="1" customHeight="1">
      <c r="A203" s="70">
        <v>3</v>
      </c>
      <c r="B203" s="80">
        <v>1</v>
      </c>
      <c r="C203" s="80">
        <v>2</v>
      </c>
      <c r="D203" s="80">
        <v>1</v>
      </c>
      <c r="E203" s="80">
        <v>1</v>
      </c>
      <c r="F203" s="81">
        <v>1</v>
      </c>
      <c r="G203" s="99" t="s">
        <v>50</v>
      </c>
      <c r="H203" s="113">
        <v>167</v>
      </c>
      <c r="I203" s="139">
        <f>'[1]4 pr. KR 6 laikrodis'!I202+'[1]3 pr. KR skol 6.4 apšviet'!I202+'[1]3 pr. KR skol 6.2 bendruomenine'!I202+'[1]3 pr. KR skol 6.2 aikšte'!I202+'[1]3 pr. KR skol 6.2 Žalgirio'!I202+'[1]3 pr. KR skol 6.2 autobusu stot'!I202+'[1]3 pr. KR skol 6.1 Kudirka'!I202+'[1]3 pr. KR 6.2'!I202+'[1]3 pr. KR 6.1 (papildomi)'!I202+'[1]3 pr. KR 6.1 '!I202+'[1]3 pr. KR 6.1'!I202+'[1]5 pr. nep BDK 6.2 vanduo'!I202+'[1]5 pr. nep BDK 6.1 pastat'!I202+'[1]3 pr. KR 6.4'!I202+'[1]3 pr. KR 6.2 (cent aikšt) papil'!I202+'[1]3 pr. KR 6.2 (bendruom papild)'!I202+'[1]3 pr. nep BDK 6.2 bendruom'!I202+'[1]3 pr. nep BDK 6.2aikste'!I202+'[1]3 pr. nep BDK 6.1 kudirka'!I202</f>
        <v>0</v>
      </c>
      <c r="J203" s="139">
        <f>'[1]4 pr. KR 6 laikrodis'!J202+'[1]3 pr. KR skol 6.4 apšviet'!J202+'[1]3 pr. KR skol 6.2 bendruomenine'!J202+'[1]3 pr. KR skol 6.2 aikšte'!J202+'[1]3 pr. KR skol 6.2 Žalgirio'!J202+'[1]3 pr. KR skol 6.2 autobusu stot'!J202+'[1]3 pr. KR skol 6.1 Kudirka'!J202+'[1]3 pr. KR 6.2'!J202+'[1]3 pr. KR 6.1 (papildomi)'!J202+'[1]3 pr. KR 6.1 '!J202+'[1]3 pr. KR 6.1'!J202+'[1]5 pr. nep BDK 6.2 vanduo'!J202+'[1]5 pr. nep BDK 6.1 pastat'!J202+'[1]3 pr. KR 6.4'!J202+'[1]3 pr. KR 6.2 (cent aikšt) papil'!J202+'[1]3 pr. KR 6.2 (bendruom papild)'!J202+'[1]3 pr. nep BDK 6.2 bendruom'!J202+'[1]3 pr. nep BDK 6.2aikste'!J202+'[1]3 pr. nep BDK 6.1 kudirka'!J202</f>
        <v>0</v>
      </c>
      <c r="K203" s="139">
        <f>'[1]4 pr. KR 6 laikrodis'!K202+'[1]3 pr. KR skol 6.4 apšviet'!K202+'[1]3 pr. KR skol 6.2 bendruomenine'!K202+'[1]3 pr. KR skol 6.2 aikšte'!K202+'[1]3 pr. KR skol 6.2 Žalgirio'!K202+'[1]3 pr. KR skol 6.2 autobusu stot'!K202+'[1]3 pr. KR skol 6.1 Kudirka'!K202+'[1]3 pr. KR 6.2'!K202+'[1]3 pr. KR 6.1 (papildomi)'!K202+'[1]3 pr. KR 6.1 '!K202+'[1]3 pr. KR 6.1'!K202+'[1]5 pr. nep BDK 6.2 vanduo'!K202+'[1]5 pr. nep BDK 6.1 pastat'!K202+'[1]3 pr. KR 6.4'!K202+'[1]3 pr. KR 6.2 (cent aikšt) papil'!K202+'[1]3 pr. KR 6.2 (bendruom papild)'!K202+'[1]3 pr. nep BDK 6.2 bendruom'!K202+'[1]3 pr. nep BDK 6.2aikste'!K202+'[1]3 pr. nep BDK 6.1 kudirka'!K202</f>
        <v>0</v>
      </c>
      <c r="L203" s="139">
        <f>'[1]4 pr. KR 6 laikrodis'!L202+'[1]3 pr. KR skol 6.4 apšviet'!L202+'[1]3 pr. KR skol 6.2 bendruomenine'!L202+'[1]3 pr. KR skol 6.2 aikšte'!L202+'[1]3 pr. KR skol 6.2 Žalgirio'!L202+'[1]3 pr. KR skol 6.2 autobusu stot'!L202+'[1]3 pr. KR skol 6.1 Kudirka'!L202+'[1]3 pr. KR 6.2'!L202+'[1]3 pr. KR 6.1 (papildomi)'!L202+'[1]3 pr. KR 6.1 '!L202+'[1]3 pr. KR 6.1'!L202+'[1]5 pr. nep BDK 6.2 vanduo'!L202+'[1]5 pr. nep BDK 6.1 pastat'!L202+'[1]3 pr. KR 6.4'!L202+'[1]3 pr. KR 6.2 (cent aikšt) papil'!L202+'[1]3 pr. KR 6.2 (bendruom papild)'!L202+'[1]3 pr. nep BDK 6.2 bendruom'!L202+'[1]3 pr. nep BDK 6.2aikste'!L202+'[1]3 pr. nep BDK 6.1 kudirka'!L202</f>
        <v>0</v>
      </c>
      <c r="M203" s="66" t="e">
        <f>'[1]3 pr. KR skol 6.1 Kudirka'!M202+'[1]3 pr. KR skol 6.2 bendruomenine'!M202+#REF!+'[1]3 pr. KR skol 6.4 apšviet'!M202+#REF!+#REF!+#REF!+'[1]3 pr. KR 6.2'!M202+'[1]3 pr. KR 6.1'!M202+#REF!+#REF!</f>
        <v>#REF!</v>
      </c>
      <c r="N203" s="66" t="e">
        <f>'[1]3 pr. KR skol 6.1 Kudirka'!N202+'[1]3 pr. KR skol 6.2 bendruomenine'!N202+#REF!+'[1]3 pr. KR skol 6.4 apšviet'!N202+#REF!+#REF!+#REF!+'[1]3 pr. KR 6.2'!N202+'[1]3 pr. KR 6.1'!N202+#REF!+#REF!</f>
        <v>#REF!</v>
      </c>
      <c r="O203" s="66" t="e">
        <f>'[1]3 pr. KR skol 6.1 Kudirka'!O202+'[1]3 pr. KR skol 6.2 bendruomenine'!O202+#REF!+'[1]3 pr. KR skol 6.4 apšviet'!O202+#REF!+#REF!+#REF!+'[1]3 pr. KR 6.2'!O202+'[1]3 pr. KR 6.1'!O202+#REF!+#REF!</f>
        <v>#REF!</v>
      </c>
      <c r="P203" s="172" t="e">
        <f>'[1]3 pr. KR skol 6.1 Kudirka'!P202+'[1]3 pr. KR skol 6.2 bendruomenine'!P202+#REF!+'[1]3 pr. KR skol 6.4 apšviet'!P202+#REF!+#REF!+#REF!+'[1]3 pr. KR 6.2'!P202+'[1]3 pr. KR 6.1'!P202+#REF!+#REF!</f>
        <v>#REF!</v>
      </c>
      <c r="R203" s="53"/>
    </row>
    <row r="204" spans="1:18" ht="38.25" hidden="1" customHeight="1">
      <c r="A204" s="60">
        <v>3</v>
      </c>
      <c r="B204" s="61">
        <v>1</v>
      </c>
      <c r="C204" s="61">
        <v>2</v>
      </c>
      <c r="D204" s="61">
        <v>1</v>
      </c>
      <c r="E204" s="61">
        <v>1</v>
      </c>
      <c r="F204" s="63">
        <v>2</v>
      </c>
      <c r="G204" s="62" t="s">
        <v>51</v>
      </c>
      <c r="H204" s="94">
        <v>168</v>
      </c>
      <c r="I204" s="139">
        <f>'[1]4 pr. KR 6 laikrodis'!I203+'[1]3 pr. KR skol 6.4 apšviet'!I203+'[1]3 pr. KR skol 6.2 bendruomenine'!I203+'[1]3 pr. KR skol 6.2 aikšte'!I203+'[1]3 pr. KR skol 6.2 Žalgirio'!I203+'[1]3 pr. KR skol 6.2 autobusu stot'!I203+'[1]3 pr. KR skol 6.1 Kudirka'!I203+'[1]3 pr. KR 6.2'!I203+'[1]3 pr. KR 6.1 (papildomi)'!I203+'[1]3 pr. KR 6.1 '!I203+'[1]3 pr. KR 6.1'!I203+'[1]5 pr. nep BDK 6.2 vanduo'!I203+'[1]5 pr. nep BDK 6.1 pastat'!I203+'[1]3 pr. KR 6.4'!I203+'[1]3 pr. KR 6.2 (cent aikšt) papil'!I203+'[1]3 pr. KR 6.2 (bendruom papild)'!I203+'[1]3 pr. nep BDK 6.2 bendruom'!I203+'[1]3 pr. nep BDK 6.2aikste'!I203+'[1]3 pr. nep BDK 6.1 kudirka'!I203</f>
        <v>0</v>
      </c>
      <c r="J204" s="139">
        <f>'[1]4 pr. KR 6 laikrodis'!J203+'[1]3 pr. KR skol 6.4 apšviet'!J203+'[1]3 pr. KR skol 6.2 bendruomenine'!J203+'[1]3 pr. KR skol 6.2 aikšte'!J203+'[1]3 pr. KR skol 6.2 Žalgirio'!J203+'[1]3 pr. KR skol 6.2 autobusu stot'!J203+'[1]3 pr. KR skol 6.1 Kudirka'!J203+'[1]3 pr. KR 6.2'!J203+'[1]3 pr. KR 6.1 (papildomi)'!J203+'[1]3 pr. KR 6.1 '!J203+'[1]3 pr. KR 6.1'!J203+'[1]5 pr. nep BDK 6.2 vanduo'!J203+'[1]5 pr. nep BDK 6.1 pastat'!J203+'[1]3 pr. KR 6.4'!J203+'[1]3 pr. KR 6.2 (cent aikšt) papil'!J203+'[1]3 pr. KR 6.2 (bendruom papild)'!J203+'[1]3 pr. nep BDK 6.2 bendruom'!J203+'[1]3 pr. nep BDK 6.2aikste'!J203+'[1]3 pr. nep BDK 6.1 kudirka'!J203</f>
        <v>0</v>
      </c>
      <c r="K204" s="139">
        <f>'[1]4 pr. KR 6 laikrodis'!K203+'[1]3 pr. KR skol 6.4 apšviet'!K203+'[1]3 pr. KR skol 6.2 bendruomenine'!K203+'[1]3 pr. KR skol 6.2 aikšte'!K203+'[1]3 pr. KR skol 6.2 Žalgirio'!K203+'[1]3 pr. KR skol 6.2 autobusu stot'!K203+'[1]3 pr. KR skol 6.1 Kudirka'!K203+'[1]3 pr. KR 6.2'!K203+'[1]3 pr. KR 6.1 (papildomi)'!K203+'[1]3 pr. KR 6.1 '!K203+'[1]3 pr. KR 6.1'!K203+'[1]5 pr. nep BDK 6.2 vanduo'!K203+'[1]5 pr. nep BDK 6.1 pastat'!K203+'[1]3 pr. KR 6.4'!K203+'[1]3 pr. KR 6.2 (cent aikšt) papil'!K203+'[1]3 pr. KR 6.2 (bendruom papild)'!K203+'[1]3 pr. nep BDK 6.2 bendruom'!K203+'[1]3 pr. nep BDK 6.2aikste'!K203+'[1]3 pr. nep BDK 6.1 kudirka'!K203</f>
        <v>0</v>
      </c>
      <c r="L204" s="139">
        <f>'[1]4 pr. KR 6 laikrodis'!L203+'[1]3 pr. KR skol 6.4 apšviet'!L203+'[1]3 pr. KR skol 6.2 bendruomenine'!L203+'[1]3 pr. KR skol 6.2 aikšte'!L203+'[1]3 pr. KR skol 6.2 Žalgirio'!L203+'[1]3 pr. KR skol 6.2 autobusu stot'!L203+'[1]3 pr. KR skol 6.1 Kudirka'!L203+'[1]3 pr. KR 6.2'!L203+'[1]3 pr. KR 6.1 (papildomi)'!L203+'[1]3 pr. KR 6.1 '!L203+'[1]3 pr. KR 6.1'!L203+'[1]5 pr. nep BDK 6.2 vanduo'!L203+'[1]5 pr. nep BDK 6.1 pastat'!L203+'[1]3 pr. KR 6.4'!L203+'[1]3 pr. KR 6.2 (cent aikšt) papil'!L203+'[1]3 pr. KR 6.2 (bendruom papild)'!L203+'[1]3 pr. nep BDK 6.2 bendruom'!L203+'[1]3 pr. nep BDK 6.2aikste'!L203+'[1]3 pr. nep BDK 6.1 kudirka'!L203</f>
        <v>0</v>
      </c>
      <c r="M204" s="66" t="e">
        <f>'[1]3 pr. KR skol 6.1 Kudirka'!M203+'[1]3 pr. KR skol 6.2 bendruomenine'!M203+#REF!+'[1]3 pr. KR skol 6.4 apšviet'!M203+#REF!+#REF!+#REF!+'[1]3 pr. KR 6.2'!M203+'[1]3 pr. KR 6.1'!M203+#REF!+#REF!</f>
        <v>#REF!</v>
      </c>
      <c r="N204" s="66" t="e">
        <f>'[1]3 pr. KR skol 6.1 Kudirka'!N203+'[1]3 pr. KR skol 6.2 bendruomenine'!N203+#REF!+'[1]3 pr. KR skol 6.4 apšviet'!N203+#REF!+#REF!+#REF!+'[1]3 pr. KR 6.2'!N203+'[1]3 pr. KR 6.1'!N203+#REF!+#REF!</f>
        <v>#REF!</v>
      </c>
      <c r="O204" s="66" t="e">
        <f>'[1]3 pr. KR skol 6.1 Kudirka'!O203+'[1]3 pr. KR skol 6.2 bendruomenine'!O203+#REF!+'[1]3 pr. KR skol 6.4 apšviet'!O203+#REF!+#REF!+#REF!+'[1]3 pr. KR 6.2'!O203+'[1]3 pr. KR 6.1'!O203+#REF!+#REF!</f>
        <v>#REF!</v>
      </c>
      <c r="P204" s="172" t="e">
        <f>'[1]3 pr. KR skol 6.1 Kudirka'!P203+'[1]3 pr. KR skol 6.2 bendruomenine'!P203+#REF!+'[1]3 pr. KR skol 6.4 apšviet'!P203+#REF!+#REF!+#REF!+'[1]3 pr. KR 6.2'!P203+'[1]3 pr. KR 6.1'!P203+#REF!+#REF!</f>
        <v>#REF!</v>
      </c>
      <c r="R204" s="53"/>
    </row>
    <row r="205" spans="1:18" ht="14.25" hidden="1" customHeight="1">
      <c r="A205" s="60">
        <v>3</v>
      </c>
      <c r="B205" s="61">
        <v>1</v>
      </c>
      <c r="C205" s="61">
        <v>2</v>
      </c>
      <c r="D205" s="60">
        <v>1</v>
      </c>
      <c r="E205" s="61">
        <v>1</v>
      </c>
      <c r="F205" s="63">
        <v>3</v>
      </c>
      <c r="G205" s="62" t="s">
        <v>148</v>
      </c>
      <c r="H205" s="113">
        <v>169</v>
      </c>
      <c r="I205" s="139">
        <f>'[1]4 pr. KR 6 laikrodis'!I204+'[1]3 pr. KR skol 6.4 apšviet'!I204+'[1]3 pr. KR skol 6.2 bendruomenine'!I204+'[1]3 pr. KR skol 6.2 aikšte'!I204+'[1]3 pr. KR skol 6.2 Žalgirio'!I204+'[1]3 pr. KR skol 6.2 autobusu stot'!I204+'[1]3 pr. KR skol 6.1 Kudirka'!I204+'[1]3 pr. KR 6.2'!I204+'[1]3 pr. KR 6.1 (papildomi)'!I204+'[1]3 pr. KR 6.1 '!I204+'[1]3 pr. KR 6.1'!I204+'[1]5 pr. nep BDK 6.2 vanduo'!I204+'[1]5 pr. nep BDK 6.1 pastat'!I204+'[1]3 pr. KR 6.4'!I204+'[1]3 pr. KR 6.2 (cent aikšt) papil'!I204+'[1]3 pr. KR 6.2 (bendruom papild)'!I204+'[1]3 pr. nep BDK 6.2 bendruom'!I204+'[1]3 pr. nep BDK 6.2aikste'!I204+'[1]3 pr. nep BDK 6.1 kudirka'!I204</f>
        <v>0</v>
      </c>
      <c r="J205" s="139">
        <f>'[1]4 pr. KR 6 laikrodis'!J204+'[1]3 pr. KR skol 6.4 apšviet'!J204+'[1]3 pr. KR skol 6.2 bendruomenine'!J204+'[1]3 pr. KR skol 6.2 aikšte'!J204+'[1]3 pr. KR skol 6.2 Žalgirio'!J204+'[1]3 pr. KR skol 6.2 autobusu stot'!J204+'[1]3 pr. KR skol 6.1 Kudirka'!J204+'[1]3 pr. KR 6.2'!J204+'[1]3 pr. KR 6.1 (papildomi)'!J204+'[1]3 pr. KR 6.1 '!J204+'[1]3 pr. KR 6.1'!J204+'[1]5 pr. nep BDK 6.2 vanduo'!J204+'[1]5 pr. nep BDK 6.1 pastat'!J204+'[1]3 pr. KR 6.4'!J204+'[1]3 pr. KR 6.2 (cent aikšt) papil'!J204+'[1]3 pr. KR 6.2 (bendruom papild)'!J204+'[1]3 pr. nep BDK 6.2 bendruom'!J204+'[1]3 pr. nep BDK 6.2aikste'!J204+'[1]3 pr. nep BDK 6.1 kudirka'!J204</f>
        <v>0</v>
      </c>
      <c r="K205" s="139">
        <f>'[1]4 pr. KR 6 laikrodis'!K204+'[1]3 pr. KR skol 6.4 apšviet'!K204+'[1]3 pr. KR skol 6.2 bendruomenine'!K204+'[1]3 pr. KR skol 6.2 aikšte'!K204+'[1]3 pr. KR skol 6.2 Žalgirio'!K204+'[1]3 pr. KR skol 6.2 autobusu stot'!K204+'[1]3 pr. KR skol 6.1 Kudirka'!K204+'[1]3 pr. KR 6.2'!K204+'[1]3 pr. KR 6.1 (papildomi)'!K204+'[1]3 pr. KR 6.1 '!K204+'[1]3 pr. KR 6.1'!K204+'[1]5 pr. nep BDK 6.2 vanduo'!K204+'[1]5 pr. nep BDK 6.1 pastat'!K204+'[1]3 pr. KR 6.4'!K204+'[1]3 pr. KR 6.2 (cent aikšt) papil'!K204+'[1]3 pr. KR 6.2 (bendruom papild)'!K204+'[1]3 pr. nep BDK 6.2 bendruom'!K204+'[1]3 pr. nep BDK 6.2aikste'!K204+'[1]3 pr. nep BDK 6.1 kudirka'!K204</f>
        <v>0</v>
      </c>
      <c r="L205" s="139">
        <f>'[1]4 pr. KR 6 laikrodis'!L204+'[1]3 pr. KR skol 6.4 apšviet'!L204+'[1]3 pr. KR skol 6.2 bendruomenine'!L204+'[1]3 pr. KR skol 6.2 aikšte'!L204+'[1]3 pr. KR skol 6.2 Žalgirio'!L204+'[1]3 pr. KR skol 6.2 autobusu stot'!L204+'[1]3 pr. KR skol 6.1 Kudirka'!L204+'[1]3 pr. KR 6.2'!L204+'[1]3 pr. KR 6.1 (papildomi)'!L204+'[1]3 pr. KR 6.1 '!L204+'[1]3 pr. KR 6.1'!L204+'[1]5 pr. nep BDK 6.2 vanduo'!L204+'[1]5 pr. nep BDK 6.1 pastat'!L204+'[1]3 pr. KR 6.4'!L204+'[1]3 pr. KR 6.2 (cent aikšt) papil'!L204+'[1]3 pr. KR 6.2 (bendruom papild)'!L204+'[1]3 pr. nep BDK 6.2 bendruom'!L204+'[1]3 pr. nep BDK 6.2aikste'!L204+'[1]3 pr. nep BDK 6.1 kudirka'!L204</f>
        <v>0</v>
      </c>
      <c r="M205" s="66" t="e">
        <f>'[1]3 pr. KR skol 6.1 Kudirka'!M204+'[1]3 pr. KR skol 6.2 bendruomenine'!M204+#REF!+'[1]3 pr. KR skol 6.4 apšviet'!M204+#REF!+#REF!+#REF!+'[1]3 pr. KR 6.2'!M204+'[1]3 pr. KR 6.1'!M204+#REF!+#REF!</f>
        <v>#REF!</v>
      </c>
      <c r="N205" s="66" t="e">
        <f>'[1]3 pr. KR skol 6.1 Kudirka'!N204+'[1]3 pr. KR skol 6.2 bendruomenine'!N204+#REF!+'[1]3 pr. KR skol 6.4 apšviet'!N204+#REF!+#REF!+#REF!+'[1]3 pr. KR 6.2'!N204+'[1]3 pr. KR 6.1'!N204+#REF!+#REF!</f>
        <v>#REF!</v>
      </c>
      <c r="O205" s="66" t="e">
        <f>'[1]3 pr. KR skol 6.1 Kudirka'!O204+'[1]3 pr. KR skol 6.2 bendruomenine'!O204+#REF!+'[1]3 pr. KR skol 6.4 apšviet'!O204+#REF!+#REF!+#REF!+'[1]3 pr. KR 6.2'!O204+'[1]3 pr. KR 6.1'!O204+#REF!+#REF!</f>
        <v>#REF!</v>
      </c>
      <c r="P205" s="172" t="e">
        <f>'[1]3 pr. KR skol 6.1 Kudirka'!P204+'[1]3 pr. KR skol 6.2 bendruomenine'!P204+#REF!+'[1]3 pr. KR skol 6.4 apšviet'!P204+#REF!+#REF!+#REF!+'[1]3 pr. KR 6.2'!P204+'[1]3 pr. KR 6.1'!P204+#REF!+#REF!</f>
        <v>#REF!</v>
      </c>
      <c r="R205" s="53"/>
    </row>
    <row r="206" spans="1:18" ht="17.25" hidden="1" customHeight="1">
      <c r="A206" s="60">
        <v>3</v>
      </c>
      <c r="B206" s="61">
        <v>1</v>
      </c>
      <c r="C206" s="61">
        <v>2</v>
      </c>
      <c r="D206" s="60">
        <v>1</v>
      </c>
      <c r="E206" s="61">
        <v>1</v>
      </c>
      <c r="F206" s="63">
        <v>4</v>
      </c>
      <c r="G206" s="62" t="s">
        <v>52</v>
      </c>
      <c r="H206" s="94">
        <v>170</v>
      </c>
      <c r="I206" s="139">
        <f>'[1]4 pr. KR 6 laikrodis'!I205+'[1]3 pr. KR skol 6.4 apšviet'!I205+'[1]3 pr. KR skol 6.2 bendruomenine'!I205+'[1]3 pr. KR skol 6.2 aikšte'!I205+'[1]3 pr. KR skol 6.2 Žalgirio'!I205+'[1]3 pr. KR skol 6.2 autobusu stot'!I205+'[1]3 pr. KR skol 6.1 Kudirka'!I205+'[1]3 pr. KR 6.2'!I205+'[1]3 pr. KR 6.1 (papildomi)'!I205+'[1]3 pr. KR 6.1 '!I205+'[1]3 pr. KR 6.1'!I205+'[1]5 pr. nep BDK 6.2 vanduo'!I205+'[1]5 pr. nep BDK 6.1 pastat'!I205+'[1]3 pr. KR 6.4'!I205+'[1]3 pr. KR 6.2 (cent aikšt) papil'!I205+'[1]3 pr. KR 6.2 (bendruom papild)'!I205+'[1]3 pr. nep BDK 6.2 bendruom'!I205+'[1]3 pr. nep BDK 6.2aikste'!I205+'[1]3 pr. nep BDK 6.1 kudirka'!I205</f>
        <v>0</v>
      </c>
      <c r="J206" s="139">
        <f>'[1]4 pr. KR 6 laikrodis'!J205+'[1]3 pr. KR skol 6.4 apšviet'!J205+'[1]3 pr. KR skol 6.2 bendruomenine'!J205+'[1]3 pr. KR skol 6.2 aikšte'!J205+'[1]3 pr. KR skol 6.2 Žalgirio'!J205+'[1]3 pr. KR skol 6.2 autobusu stot'!J205+'[1]3 pr. KR skol 6.1 Kudirka'!J205+'[1]3 pr. KR 6.2'!J205+'[1]3 pr. KR 6.1 (papildomi)'!J205+'[1]3 pr. KR 6.1 '!J205+'[1]3 pr. KR 6.1'!J205+'[1]5 pr. nep BDK 6.2 vanduo'!J205+'[1]5 pr. nep BDK 6.1 pastat'!J205+'[1]3 pr. KR 6.4'!J205+'[1]3 pr. KR 6.2 (cent aikšt) papil'!J205+'[1]3 pr. KR 6.2 (bendruom papild)'!J205+'[1]3 pr. nep BDK 6.2 bendruom'!J205+'[1]3 pr. nep BDK 6.2aikste'!J205+'[1]3 pr. nep BDK 6.1 kudirka'!J205</f>
        <v>0</v>
      </c>
      <c r="K206" s="139">
        <f>'[1]4 pr. KR 6 laikrodis'!K205+'[1]3 pr. KR skol 6.4 apšviet'!K205+'[1]3 pr. KR skol 6.2 bendruomenine'!K205+'[1]3 pr. KR skol 6.2 aikšte'!K205+'[1]3 pr. KR skol 6.2 Žalgirio'!K205+'[1]3 pr. KR skol 6.2 autobusu stot'!K205+'[1]3 pr. KR skol 6.1 Kudirka'!K205+'[1]3 pr. KR 6.2'!K205+'[1]3 pr. KR 6.1 (papildomi)'!K205+'[1]3 pr. KR 6.1 '!K205+'[1]3 pr. KR 6.1'!K205+'[1]5 pr. nep BDK 6.2 vanduo'!K205+'[1]5 pr. nep BDK 6.1 pastat'!K205+'[1]3 pr. KR 6.4'!K205+'[1]3 pr. KR 6.2 (cent aikšt) papil'!K205+'[1]3 pr. KR 6.2 (bendruom papild)'!K205+'[1]3 pr. nep BDK 6.2 bendruom'!K205+'[1]3 pr. nep BDK 6.2aikste'!K205+'[1]3 pr. nep BDK 6.1 kudirka'!K205</f>
        <v>0</v>
      </c>
      <c r="L206" s="139">
        <f>'[1]4 pr. KR 6 laikrodis'!L205+'[1]3 pr. KR skol 6.4 apšviet'!L205+'[1]3 pr. KR skol 6.2 bendruomenine'!L205+'[1]3 pr. KR skol 6.2 aikšte'!L205+'[1]3 pr. KR skol 6.2 Žalgirio'!L205+'[1]3 pr. KR skol 6.2 autobusu stot'!L205+'[1]3 pr. KR skol 6.1 Kudirka'!L205+'[1]3 pr. KR 6.2'!L205+'[1]3 pr. KR 6.1 (papildomi)'!L205+'[1]3 pr. KR 6.1 '!L205+'[1]3 pr. KR 6.1'!L205+'[1]5 pr. nep BDK 6.2 vanduo'!L205+'[1]5 pr. nep BDK 6.1 pastat'!L205+'[1]3 pr. KR 6.4'!L205+'[1]3 pr. KR 6.2 (cent aikšt) papil'!L205+'[1]3 pr. KR 6.2 (bendruom papild)'!L205+'[1]3 pr. nep BDK 6.2 bendruom'!L205+'[1]3 pr. nep BDK 6.2aikste'!L205+'[1]3 pr. nep BDK 6.1 kudirka'!L205</f>
        <v>0</v>
      </c>
      <c r="M206" s="66" t="e">
        <f>'[1]3 pr. KR skol 6.1 Kudirka'!M205+'[1]3 pr. KR skol 6.2 bendruomenine'!M205+#REF!+'[1]3 pr. KR skol 6.4 apšviet'!M205+#REF!+#REF!+#REF!+'[1]3 pr. KR 6.2'!M205+'[1]3 pr. KR 6.1'!M205+#REF!+#REF!</f>
        <v>#REF!</v>
      </c>
      <c r="N206" s="66" t="e">
        <f>'[1]3 pr. KR skol 6.1 Kudirka'!N205+'[1]3 pr. KR skol 6.2 bendruomenine'!N205+#REF!+'[1]3 pr. KR skol 6.4 apšviet'!N205+#REF!+#REF!+#REF!+'[1]3 pr. KR 6.2'!N205+'[1]3 pr. KR 6.1'!N205+#REF!+#REF!</f>
        <v>#REF!</v>
      </c>
      <c r="O206" s="66" t="e">
        <f>'[1]3 pr. KR skol 6.1 Kudirka'!O205+'[1]3 pr. KR skol 6.2 bendruomenine'!O205+#REF!+'[1]3 pr. KR skol 6.4 apšviet'!O205+#REF!+#REF!+#REF!+'[1]3 pr. KR 6.2'!O205+'[1]3 pr. KR 6.1'!O205+#REF!+#REF!</f>
        <v>#REF!</v>
      </c>
      <c r="P206" s="172" t="e">
        <f>'[1]3 pr. KR skol 6.1 Kudirka'!P205+'[1]3 pr. KR skol 6.2 bendruomenine'!P205+#REF!+'[1]3 pr. KR skol 6.4 apšviet'!P205+#REF!+#REF!+#REF!+'[1]3 pr. KR 6.2'!P205+'[1]3 pr. KR 6.1'!P205+#REF!+#REF!</f>
        <v>#REF!</v>
      </c>
      <c r="R206" s="53"/>
    </row>
    <row r="207" spans="1:18" ht="15" hidden="1" customHeight="1">
      <c r="A207" s="70">
        <v>3</v>
      </c>
      <c r="B207" s="80">
        <v>1</v>
      </c>
      <c r="C207" s="80">
        <v>2</v>
      </c>
      <c r="D207" s="79">
        <v>1</v>
      </c>
      <c r="E207" s="80">
        <v>1</v>
      </c>
      <c r="F207" s="81">
        <v>5</v>
      </c>
      <c r="G207" s="99" t="s">
        <v>149</v>
      </c>
      <c r="H207" s="113">
        <v>171</v>
      </c>
      <c r="I207" s="139">
        <f>'[1]4 pr. KR 6 laikrodis'!I206+'[1]3 pr. KR skol 6.4 apšviet'!I206+'[1]3 pr. KR skol 6.2 bendruomenine'!I206+'[1]3 pr. KR skol 6.2 aikšte'!I206+'[1]3 pr. KR skol 6.2 Žalgirio'!I206+'[1]3 pr. KR skol 6.2 autobusu stot'!I206+'[1]3 pr. KR skol 6.1 Kudirka'!I206+'[1]3 pr. KR 6.2'!I206+'[1]3 pr. KR 6.1 (papildomi)'!I206+'[1]3 pr. KR 6.1 '!I206+'[1]3 pr. KR 6.1'!I206+'[1]5 pr. nep BDK 6.2 vanduo'!I206+'[1]5 pr. nep BDK 6.1 pastat'!I206+'[1]3 pr. KR 6.4'!I206+'[1]3 pr. KR 6.2 (cent aikšt) papil'!I206+'[1]3 pr. KR 6.2 (bendruom papild)'!I206+'[1]3 pr. nep BDK 6.2 bendruom'!I206+'[1]3 pr. nep BDK 6.2aikste'!I206+'[1]3 pr. nep BDK 6.1 kudirka'!I206</f>
        <v>0</v>
      </c>
      <c r="J207" s="139">
        <f>'[1]4 pr. KR 6 laikrodis'!J206+'[1]3 pr. KR skol 6.4 apšviet'!J206+'[1]3 pr. KR skol 6.2 bendruomenine'!J206+'[1]3 pr. KR skol 6.2 aikšte'!J206+'[1]3 pr. KR skol 6.2 Žalgirio'!J206+'[1]3 pr. KR skol 6.2 autobusu stot'!J206+'[1]3 pr. KR skol 6.1 Kudirka'!J206+'[1]3 pr. KR 6.2'!J206+'[1]3 pr. KR 6.1 (papildomi)'!J206+'[1]3 pr. KR 6.1 '!J206+'[1]3 pr. KR 6.1'!J206+'[1]5 pr. nep BDK 6.2 vanduo'!J206+'[1]5 pr. nep BDK 6.1 pastat'!J206+'[1]3 pr. KR 6.4'!J206+'[1]3 pr. KR 6.2 (cent aikšt) papil'!J206+'[1]3 pr. KR 6.2 (bendruom papild)'!J206+'[1]3 pr. nep BDK 6.2 bendruom'!J206+'[1]3 pr. nep BDK 6.2aikste'!J206+'[1]3 pr. nep BDK 6.1 kudirka'!J206</f>
        <v>0</v>
      </c>
      <c r="K207" s="139">
        <f>'[1]4 pr. KR 6 laikrodis'!K206+'[1]3 pr. KR skol 6.4 apšviet'!K206+'[1]3 pr. KR skol 6.2 bendruomenine'!K206+'[1]3 pr. KR skol 6.2 aikšte'!K206+'[1]3 pr. KR skol 6.2 Žalgirio'!K206+'[1]3 pr. KR skol 6.2 autobusu stot'!K206+'[1]3 pr. KR skol 6.1 Kudirka'!K206+'[1]3 pr. KR 6.2'!K206+'[1]3 pr. KR 6.1 (papildomi)'!K206+'[1]3 pr. KR 6.1 '!K206+'[1]3 pr. KR 6.1'!K206+'[1]5 pr. nep BDK 6.2 vanduo'!K206+'[1]5 pr. nep BDK 6.1 pastat'!K206+'[1]3 pr. KR 6.4'!K206+'[1]3 pr. KR 6.2 (cent aikšt) papil'!K206+'[1]3 pr. KR 6.2 (bendruom papild)'!K206+'[1]3 pr. nep BDK 6.2 bendruom'!K206+'[1]3 pr. nep BDK 6.2aikste'!K206+'[1]3 pr. nep BDK 6.1 kudirka'!K206</f>
        <v>0</v>
      </c>
      <c r="L207" s="139">
        <f>'[1]4 pr. KR 6 laikrodis'!L206+'[1]3 pr. KR skol 6.4 apšviet'!L206+'[1]3 pr. KR skol 6.2 bendruomenine'!L206+'[1]3 pr. KR skol 6.2 aikšte'!L206+'[1]3 pr. KR skol 6.2 Žalgirio'!L206+'[1]3 pr. KR skol 6.2 autobusu stot'!L206+'[1]3 pr. KR skol 6.1 Kudirka'!L206+'[1]3 pr. KR 6.2'!L206+'[1]3 pr. KR 6.1 (papildomi)'!L206+'[1]3 pr. KR 6.1 '!L206+'[1]3 pr. KR 6.1'!L206+'[1]5 pr. nep BDK 6.2 vanduo'!L206+'[1]5 pr. nep BDK 6.1 pastat'!L206+'[1]3 pr. KR 6.4'!L206+'[1]3 pr. KR 6.2 (cent aikšt) papil'!L206+'[1]3 pr. KR 6.2 (bendruom papild)'!L206+'[1]3 pr. nep BDK 6.2 bendruom'!L206+'[1]3 pr. nep BDK 6.2aikste'!L206+'[1]3 pr. nep BDK 6.1 kudirka'!L206</f>
        <v>0</v>
      </c>
      <c r="M207" s="66" t="e">
        <f>'[1]3 pr. KR skol 6.1 Kudirka'!M206+'[1]3 pr. KR skol 6.2 bendruomenine'!M206+#REF!+'[1]3 pr. KR skol 6.4 apšviet'!M206+#REF!+#REF!+#REF!+'[1]3 pr. KR 6.2'!M206+'[1]3 pr. KR 6.1'!M206+#REF!+#REF!</f>
        <v>#REF!</v>
      </c>
      <c r="N207" s="66" t="e">
        <f>'[1]3 pr. KR skol 6.1 Kudirka'!N206+'[1]3 pr. KR skol 6.2 bendruomenine'!N206+#REF!+'[1]3 pr. KR skol 6.4 apšviet'!N206+#REF!+#REF!+#REF!+'[1]3 pr. KR 6.2'!N206+'[1]3 pr. KR 6.1'!N206+#REF!+#REF!</f>
        <v>#REF!</v>
      </c>
      <c r="O207" s="66" t="e">
        <f>'[1]3 pr. KR skol 6.1 Kudirka'!O206+'[1]3 pr. KR skol 6.2 bendruomenine'!O206+#REF!+'[1]3 pr. KR skol 6.4 apšviet'!O206+#REF!+#REF!+#REF!+'[1]3 pr. KR 6.2'!O206+'[1]3 pr. KR 6.1'!O206+#REF!+#REF!</f>
        <v>#REF!</v>
      </c>
      <c r="P207" s="172" t="e">
        <f>'[1]3 pr. KR skol 6.1 Kudirka'!P206+'[1]3 pr. KR skol 6.2 bendruomenine'!P206+#REF!+'[1]3 pr. KR skol 6.4 apšviet'!P206+#REF!+#REF!+#REF!+'[1]3 pr. KR 6.2'!P206+'[1]3 pr. KR 6.1'!P206+#REF!+#REF!</f>
        <v>#REF!</v>
      </c>
      <c r="R207" s="53"/>
    </row>
    <row r="208" spans="1:18" ht="17.25" hidden="1" customHeight="1">
      <c r="A208" s="60">
        <v>3</v>
      </c>
      <c r="B208" s="61">
        <v>1</v>
      </c>
      <c r="C208" s="61">
        <v>3</v>
      </c>
      <c r="D208" s="60"/>
      <c r="E208" s="61"/>
      <c r="F208" s="63"/>
      <c r="G208" s="100" t="s">
        <v>53</v>
      </c>
      <c r="H208" s="94">
        <v>172</v>
      </c>
      <c r="I208" s="137">
        <f>SUM(I209+I213)</f>
        <v>0</v>
      </c>
      <c r="J208" s="152">
        <f>SUM(J209+J213)</f>
        <v>0</v>
      </c>
      <c r="K208" s="138">
        <f>SUM(K209+K213)</f>
        <v>0</v>
      </c>
      <c r="L208" s="137">
        <f>SUM(L209+L213)</f>
        <v>0</v>
      </c>
      <c r="R208" s="53"/>
    </row>
    <row r="209" spans="1:18" ht="15" hidden="1" customHeight="1">
      <c r="A209" s="57">
        <v>3</v>
      </c>
      <c r="B209" s="55">
        <v>1</v>
      </c>
      <c r="C209" s="55">
        <v>3</v>
      </c>
      <c r="D209" s="57">
        <v>1</v>
      </c>
      <c r="E209" s="60"/>
      <c r="F209" s="58"/>
      <c r="G209" s="56" t="s">
        <v>72</v>
      </c>
      <c r="H209" s="113">
        <v>173</v>
      </c>
      <c r="I209" s="149">
        <f>I210</f>
        <v>0</v>
      </c>
      <c r="J209" s="150">
        <f>J210</f>
        <v>0</v>
      </c>
      <c r="K209" s="151">
        <f>K210</f>
        <v>0</v>
      </c>
      <c r="L209" s="149">
        <f>L210</f>
        <v>0</v>
      </c>
      <c r="R209" s="53"/>
    </row>
    <row r="210" spans="1:18" ht="18.75" hidden="1" customHeight="1">
      <c r="A210" s="60">
        <v>3</v>
      </c>
      <c r="B210" s="61">
        <v>1</v>
      </c>
      <c r="C210" s="61">
        <v>3</v>
      </c>
      <c r="D210" s="60">
        <v>1</v>
      </c>
      <c r="E210" s="60">
        <v>1</v>
      </c>
      <c r="F210" s="63"/>
      <c r="G210" s="62" t="s">
        <v>72</v>
      </c>
      <c r="H210" s="94">
        <v>174</v>
      </c>
      <c r="I210" s="137">
        <f>I212</f>
        <v>0</v>
      </c>
      <c r="J210" s="152">
        <f>J212</f>
        <v>0</v>
      </c>
      <c r="K210" s="138">
        <f>K212</f>
        <v>0</v>
      </c>
      <c r="L210" s="137">
        <f>L212</f>
        <v>0</v>
      </c>
      <c r="R210" s="53"/>
    </row>
    <row r="211" spans="1:18" ht="12" hidden="1" customHeight="1">
      <c r="A211" s="183">
        <v>1</v>
      </c>
      <c r="B211" s="184"/>
      <c r="C211" s="184"/>
      <c r="D211" s="184"/>
      <c r="E211" s="184"/>
      <c r="F211" s="185"/>
      <c r="G211" s="92">
        <v>2</v>
      </c>
      <c r="H211" s="77">
        <v>3</v>
      </c>
      <c r="I211" s="146">
        <v>4</v>
      </c>
      <c r="J211" s="147">
        <v>5</v>
      </c>
      <c r="K211" s="148">
        <v>6</v>
      </c>
      <c r="L211" s="146">
        <v>7</v>
      </c>
      <c r="R211" s="53"/>
    </row>
    <row r="212" spans="1:18" ht="16.5" hidden="1" customHeight="1">
      <c r="A212" s="60">
        <v>3</v>
      </c>
      <c r="B212" s="62">
        <v>1</v>
      </c>
      <c r="C212" s="60">
        <v>3</v>
      </c>
      <c r="D212" s="61">
        <v>1</v>
      </c>
      <c r="E212" s="61">
        <v>1</v>
      </c>
      <c r="F212" s="63">
        <v>1</v>
      </c>
      <c r="G212" s="112" t="s">
        <v>72</v>
      </c>
      <c r="H212" s="89">
        <v>175</v>
      </c>
      <c r="I212" s="139"/>
      <c r="J212" s="139"/>
      <c r="K212" s="139"/>
      <c r="L212" s="139"/>
      <c r="M212" s="66" t="e">
        <f>'[1]3 pr. KR skol 6.1 Kudirka'!M211+'[1]3 pr. KR skol 6.2 bendruomenine'!M211+#REF!+'[1]3 pr. KR skol 6.4 apšviet'!M211+#REF!+#REF!+#REF!+'[1]3 pr. KR 6.2'!M211+'[1]3 pr. KR 6.1'!M211+#REF!+#REF!</f>
        <v>#REF!</v>
      </c>
      <c r="N212" s="66" t="e">
        <f>'[1]3 pr. KR skol 6.1 Kudirka'!N211+'[1]3 pr. KR skol 6.2 bendruomenine'!N211+#REF!+'[1]3 pr. KR skol 6.4 apšviet'!N211+#REF!+#REF!+#REF!+'[1]3 pr. KR 6.2'!N211+'[1]3 pr. KR 6.1'!N211+#REF!+#REF!</f>
        <v>#REF!</v>
      </c>
      <c r="O212" s="66" t="e">
        <f>'[1]3 pr. KR skol 6.1 Kudirka'!O211+'[1]3 pr. KR skol 6.2 bendruomenine'!O211+#REF!+'[1]3 pr. KR skol 6.4 apšviet'!O211+#REF!+#REF!+#REF!+'[1]3 pr. KR 6.2'!O211+'[1]3 pr. KR 6.1'!O211+#REF!+#REF!</f>
        <v>#REF!</v>
      </c>
      <c r="P212" s="172" t="e">
        <f>'[1]3 pr. KR skol 6.1 Kudirka'!P211+'[1]3 pr. KR skol 6.2 bendruomenine'!P211+#REF!+'[1]3 pr. KR skol 6.4 apšviet'!P211+#REF!+#REF!+#REF!+'[1]3 pr. KR 6.2'!P211+'[1]3 pr. KR 6.1'!P211+#REF!+#REF!</f>
        <v>#REF!</v>
      </c>
      <c r="R212" s="53"/>
    </row>
    <row r="213" spans="1:18" ht="14.25" hidden="1" customHeight="1">
      <c r="A213" s="60">
        <v>3</v>
      </c>
      <c r="B213" s="62">
        <v>1</v>
      </c>
      <c r="C213" s="60">
        <v>3</v>
      </c>
      <c r="D213" s="61">
        <v>2</v>
      </c>
      <c r="E213" s="61"/>
      <c r="F213" s="63"/>
      <c r="G213" s="62" t="s">
        <v>54</v>
      </c>
      <c r="H213" s="89">
        <v>176</v>
      </c>
      <c r="I213" s="137">
        <f>I214</f>
        <v>0</v>
      </c>
      <c r="J213" s="152">
        <f>J214</f>
        <v>0</v>
      </c>
      <c r="K213" s="138">
        <f>K214</f>
        <v>0</v>
      </c>
      <c r="L213" s="137">
        <f>L214</f>
        <v>0</v>
      </c>
      <c r="R213" s="53"/>
    </row>
    <row r="214" spans="1:18" ht="15.75" hidden="1" customHeight="1">
      <c r="A214" s="57">
        <v>3</v>
      </c>
      <c r="B214" s="56">
        <v>1</v>
      </c>
      <c r="C214" s="57">
        <v>3</v>
      </c>
      <c r="D214" s="55">
        <v>2</v>
      </c>
      <c r="E214" s="55">
        <v>1</v>
      </c>
      <c r="F214" s="58"/>
      <c r="G214" s="56" t="s">
        <v>54</v>
      </c>
      <c r="H214" s="89">
        <v>177</v>
      </c>
      <c r="I214" s="149">
        <f>SUM(I215:I218)</f>
        <v>0</v>
      </c>
      <c r="J214" s="150">
        <f>SUM(J215:J218)</f>
        <v>0</v>
      </c>
      <c r="K214" s="151">
        <f>SUM(K215:K218)</f>
        <v>0</v>
      </c>
      <c r="L214" s="149">
        <f>SUM(L215:L218)</f>
        <v>0</v>
      </c>
      <c r="R214" s="53"/>
    </row>
    <row r="215" spans="1:18" ht="15" hidden="1" customHeight="1">
      <c r="A215" s="60">
        <v>3</v>
      </c>
      <c r="B215" s="62">
        <v>1</v>
      </c>
      <c r="C215" s="60">
        <v>3</v>
      </c>
      <c r="D215" s="61">
        <v>2</v>
      </c>
      <c r="E215" s="61">
        <v>1</v>
      </c>
      <c r="F215" s="63">
        <v>1</v>
      </c>
      <c r="G215" s="62" t="s">
        <v>150</v>
      </c>
      <c r="H215" s="89">
        <v>178</v>
      </c>
      <c r="I215" s="139"/>
      <c r="J215" s="139"/>
      <c r="K215" s="139"/>
      <c r="L215" s="139"/>
      <c r="M215" s="66" t="e">
        <f>'[1]3 pr. KR skol 6.1 Kudirka'!M214+'[1]3 pr. KR skol 6.2 bendruomenine'!M214+#REF!+'[1]3 pr. KR skol 6.4 apšviet'!M214+#REF!+#REF!+#REF!+'[1]3 pr. KR 6.2'!M214+'[1]3 pr. KR 6.1'!M214+#REF!+#REF!</f>
        <v>#REF!</v>
      </c>
      <c r="N215" s="66" t="e">
        <f>'[1]3 pr. KR skol 6.1 Kudirka'!N214+'[1]3 pr. KR skol 6.2 bendruomenine'!N214+#REF!+'[1]3 pr. KR skol 6.4 apšviet'!N214+#REF!+#REF!+#REF!+'[1]3 pr. KR 6.2'!N214+'[1]3 pr. KR 6.1'!N214+#REF!+#REF!</f>
        <v>#REF!</v>
      </c>
      <c r="O215" s="66" t="e">
        <f>'[1]3 pr. KR skol 6.1 Kudirka'!O214+'[1]3 pr. KR skol 6.2 bendruomenine'!O214+#REF!+'[1]3 pr. KR skol 6.4 apšviet'!O214+#REF!+#REF!+#REF!+'[1]3 pr. KR 6.2'!O214+'[1]3 pr. KR 6.1'!O214+#REF!+#REF!</f>
        <v>#REF!</v>
      </c>
      <c r="P215" s="172" t="e">
        <f>'[1]3 pr. KR skol 6.1 Kudirka'!P214+'[1]3 pr. KR skol 6.2 bendruomenine'!P214+#REF!+'[1]3 pr. KR skol 6.4 apšviet'!P214+#REF!+#REF!+#REF!+'[1]3 pr. KR 6.2'!P214+'[1]3 pr. KR 6.1'!P214+#REF!+#REF!</f>
        <v>#REF!</v>
      </c>
      <c r="R215" s="53"/>
    </row>
    <row r="216" spans="1:18" ht="14.25" hidden="1" customHeight="1">
      <c r="A216" s="60">
        <v>3</v>
      </c>
      <c r="B216" s="62">
        <v>1</v>
      </c>
      <c r="C216" s="60">
        <v>3</v>
      </c>
      <c r="D216" s="61">
        <v>2</v>
      </c>
      <c r="E216" s="61">
        <v>1</v>
      </c>
      <c r="F216" s="63">
        <v>2</v>
      </c>
      <c r="G216" s="62" t="s">
        <v>55</v>
      </c>
      <c r="H216" s="89">
        <v>179</v>
      </c>
      <c r="I216" s="139"/>
      <c r="J216" s="139"/>
      <c r="K216" s="139"/>
      <c r="L216" s="139"/>
      <c r="M216" s="66" t="e">
        <f>'[1]3 pr. KR skol 6.1 Kudirka'!M215+'[1]3 pr. KR skol 6.2 bendruomenine'!M215+#REF!+'[1]3 pr. KR skol 6.4 apšviet'!M215+#REF!+#REF!+#REF!+'[1]3 pr. KR 6.2'!M215+'[1]3 pr. KR 6.1'!M215+#REF!+#REF!</f>
        <v>#REF!</v>
      </c>
      <c r="N216" s="66" t="e">
        <f>'[1]3 pr. KR skol 6.1 Kudirka'!N215+'[1]3 pr. KR skol 6.2 bendruomenine'!N215+#REF!+'[1]3 pr. KR skol 6.4 apšviet'!N215+#REF!+#REF!+#REF!+'[1]3 pr. KR 6.2'!N215+'[1]3 pr. KR 6.1'!N215+#REF!+#REF!</f>
        <v>#REF!</v>
      </c>
      <c r="O216" s="66" t="e">
        <f>'[1]3 pr. KR skol 6.1 Kudirka'!O215+'[1]3 pr. KR skol 6.2 bendruomenine'!O215+#REF!+'[1]3 pr. KR skol 6.4 apšviet'!O215+#REF!+#REF!+#REF!+'[1]3 pr. KR 6.2'!O215+'[1]3 pr. KR 6.1'!O215+#REF!+#REF!</f>
        <v>#REF!</v>
      </c>
      <c r="P216" s="172" t="e">
        <f>'[1]3 pr. KR skol 6.1 Kudirka'!P215+'[1]3 pr. KR skol 6.2 bendruomenine'!P215+#REF!+'[1]3 pr. KR skol 6.4 apšviet'!P215+#REF!+#REF!+#REF!+'[1]3 pr. KR 6.2'!P215+'[1]3 pr. KR 6.1'!P215+#REF!+#REF!</f>
        <v>#REF!</v>
      </c>
      <c r="R216" s="53"/>
    </row>
    <row r="217" spans="1:18" ht="14.25" hidden="1" customHeight="1">
      <c r="A217" s="60">
        <v>3</v>
      </c>
      <c r="B217" s="62">
        <v>1</v>
      </c>
      <c r="C217" s="60">
        <v>3</v>
      </c>
      <c r="D217" s="61">
        <v>2</v>
      </c>
      <c r="E217" s="61">
        <v>1</v>
      </c>
      <c r="F217" s="63">
        <v>3</v>
      </c>
      <c r="G217" s="62" t="s">
        <v>56</v>
      </c>
      <c r="H217" s="89">
        <v>180</v>
      </c>
      <c r="I217" s="139"/>
      <c r="J217" s="139"/>
      <c r="K217" s="139"/>
      <c r="L217" s="139"/>
      <c r="M217" s="66" t="e">
        <f>'[1]3 pr. KR skol 6.1 Kudirka'!M216+'[1]3 pr. KR skol 6.2 bendruomenine'!M216+#REF!+'[1]3 pr. KR skol 6.4 apšviet'!M216+#REF!+#REF!+#REF!+'[1]3 pr. KR 6.2'!M216+'[1]3 pr. KR 6.1'!M216+#REF!+#REF!</f>
        <v>#REF!</v>
      </c>
      <c r="N217" s="66" t="e">
        <f>'[1]3 pr. KR skol 6.1 Kudirka'!N216+'[1]3 pr. KR skol 6.2 bendruomenine'!N216+#REF!+'[1]3 pr. KR skol 6.4 apšviet'!N216+#REF!+#REF!+#REF!+'[1]3 pr. KR 6.2'!N216+'[1]3 pr. KR 6.1'!N216+#REF!+#REF!</f>
        <v>#REF!</v>
      </c>
      <c r="O217" s="66" t="e">
        <f>'[1]3 pr. KR skol 6.1 Kudirka'!O216+'[1]3 pr. KR skol 6.2 bendruomenine'!O216+#REF!+'[1]3 pr. KR skol 6.4 apšviet'!O216+#REF!+#REF!+#REF!+'[1]3 pr. KR 6.2'!O216+'[1]3 pr. KR 6.1'!O216+#REF!+#REF!</f>
        <v>#REF!</v>
      </c>
      <c r="P217" s="172" t="e">
        <f>'[1]3 pr. KR skol 6.1 Kudirka'!P216+'[1]3 pr. KR skol 6.2 bendruomenine'!P216+#REF!+'[1]3 pr. KR skol 6.4 apšviet'!P216+#REF!+#REF!+#REF!+'[1]3 pr. KR 6.2'!P216+'[1]3 pr. KR 6.1'!P216+#REF!+#REF!</f>
        <v>#REF!</v>
      </c>
      <c r="R217" s="53"/>
    </row>
    <row r="218" spans="1:18" ht="16.5" hidden="1" customHeight="1">
      <c r="A218" s="60">
        <v>3</v>
      </c>
      <c r="B218" s="62">
        <v>1</v>
      </c>
      <c r="C218" s="60">
        <v>3</v>
      </c>
      <c r="D218" s="61">
        <v>2</v>
      </c>
      <c r="E218" s="61">
        <v>1</v>
      </c>
      <c r="F218" s="63">
        <v>4</v>
      </c>
      <c r="G218" s="61" t="s">
        <v>57</v>
      </c>
      <c r="H218" s="89">
        <v>181</v>
      </c>
      <c r="I218" s="139"/>
      <c r="J218" s="139"/>
      <c r="K218" s="139"/>
      <c r="L218" s="139"/>
      <c r="M218" s="66" t="e">
        <f>'[1]3 pr. KR skol 6.1 Kudirka'!M217+'[1]3 pr. KR skol 6.2 bendruomenine'!M217+#REF!+'[1]3 pr. KR skol 6.4 apšviet'!M217+#REF!+#REF!+#REF!+'[1]3 pr. KR 6.2'!M217+'[1]3 pr. KR 6.1'!M217+#REF!+#REF!</f>
        <v>#REF!</v>
      </c>
      <c r="N218" s="66" t="e">
        <f>'[1]3 pr. KR skol 6.1 Kudirka'!N217+'[1]3 pr. KR skol 6.2 bendruomenine'!N217+#REF!+'[1]3 pr. KR skol 6.4 apšviet'!N217+#REF!+#REF!+#REF!+'[1]3 pr. KR 6.2'!N217+'[1]3 pr. KR 6.1'!N217+#REF!+#REF!</f>
        <v>#REF!</v>
      </c>
      <c r="O218" s="66" t="e">
        <f>'[1]3 pr. KR skol 6.1 Kudirka'!O217+'[1]3 pr. KR skol 6.2 bendruomenine'!O217+#REF!+'[1]3 pr. KR skol 6.4 apšviet'!O217+#REF!+#REF!+#REF!+'[1]3 pr. KR 6.2'!O217+'[1]3 pr. KR 6.1'!O217+#REF!+#REF!</f>
        <v>#REF!</v>
      </c>
      <c r="P218" s="172" t="e">
        <f>'[1]3 pr. KR skol 6.1 Kudirka'!P217+'[1]3 pr. KR skol 6.2 bendruomenine'!P217+#REF!+'[1]3 pr. KR skol 6.4 apšviet'!P217+#REF!+#REF!+#REF!+'[1]3 pr. KR 6.2'!P217+'[1]3 pr. KR 6.1'!P217+#REF!+#REF!</f>
        <v>#REF!</v>
      </c>
      <c r="R218" s="53"/>
    </row>
    <row r="219" spans="1:18" ht="28.5" hidden="1" customHeight="1">
      <c r="A219" s="57">
        <v>3</v>
      </c>
      <c r="B219" s="55">
        <v>1</v>
      </c>
      <c r="C219" s="55">
        <v>4</v>
      </c>
      <c r="D219" s="55"/>
      <c r="E219" s="55"/>
      <c r="F219" s="58"/>
      <c r="G219" s="97" t="s">
        <v>151</v>
      </c>
      <c r="H219" s="89">
        <v>182</v>
      </c>
      <c r="I219" s="149">
        <f>I220</f>
        <v>0</v>
      </c>
      <c r="J219" s="150">
        <f t="shared" ref="J219:L221" si="21">J220</f>
        <v>0</v>
      </c>
      <c r="K219" s="151">
        <f t="shared" si="21"/>
        <v>0</v>
      </c>
      <c r="L219" s="151">
        <f t="shared" si="21"/>
        <v>0</v>
      </c>
      <c r="R219" s="53"/>
    </row>
    <row r="220" spans="1:18" ht="27" hidden="1" customHeight="1">
      <c r="A220" s="70">
        <v>3</v>
      </c>
      <c r="B220" s="80">
        <v>1</v>
      </c>
      <c r="C220" s="80">
        <v>4</v>
      </c>
      <c r="D220" s="80">
        <v>1</v>
      </c>
      <c r="E220" s="80"/>
      <c r="F220" s="81"/>
      <c r="G220" s="99" t="s">
        <v>151</v>
      </c>
      <c r="H220" s="89">
        <v>183</v>
      </c>
      <c r="I220" s="143">
        <f>I221</f>
        <v>0</v>
      </c>
      <c r="J220" s="144">
        <f t="shared" si="21"/>
        <v>0</v>
      </c>
      <c r="K220" s="145">
        <f t="shared" si="21"/>
        <v>0</v>
      </c>
      <c r="L220" s="145">
        <f t="shared" si="21"/>
        <v>0</v>
      </c>
      <c r="R220" s="53"/>
    </row>
    <row r="221" spans="1:18" ht="27.75" hidden="1" customHeight="1">
      <c r="A221" s="60">
        <v>3</v>
      </c>
      <c r="B221" s="61">
        <v>1</v>
      </c>
      <c r="C221" s="61">
        <v>4</v>
      </c>
      <c r="D221" s="61">
        <v>1</v>
      </c>
      <c r="E221" s="61">
        <v>1</v>
      </c>
      <c r="F221" s="63"/>
      <c r="G221" s="62" t="s">
        <v>151</v>
      </c>
      <c r="H221" s="89">
        <v>184</v>
      </c>
      <c r="I221" s="137">
        <f>I222</f>
        <v>0</v>
      </c>
      <c r="J221" s="152">
        <f t="shared" si="21"/>
        <v>0</v>
      </c>
      <c r="K221" s="138">
        <f t="shared" si="21"/>
        <v>0</v>
      </c>
      <c r="L221" s="138">
        <f t="shared" si="21"/>
        <v>0</v>
      </c>
      <c r="R221" s="53"/>
    </row>
    <row r="222" spans="1:18" ht="27" hidden="1" customHeight="1">
      <c r="A222" s="65">
        <v>3</v>
      </c>
      <c r="B222" s="60">
        <v>1</v>
      </c>
      <c r="C222" s="61">
        <v>4</v>
      </c>
      <c r="D222" s="61">
        <v>1</v>
      </c>
      <c r="E222" s="61">
        <v>1</v>
      </c>
      <c r="F222" s="63">
        <v>1</v>
      </c>
      <c r="G222" s="62" t="s">
        <v>152</v>
      </c>
      <c r="H222" s="89">
        <v>185</v>
      </c>
      <c r="I222" s="139"/>
      <c r="J222" s="139"/>
      <c r="K222" s="139"/>
      <c r="L222" s="139"/>
      <c r="M222" s="66" t="e">
        <f>'[1]3 pr. KR skol 6.1 Kudirka'!M221+'[1]3 pr. KR skol 6.2 bendruomenine'!M221+#REF!+'[1]3 pr. KR skol 6.4 apšviet'!M221+#REF!+#REF!+#REF!+'[1]3 pr. KR 6.2'!M221+'[1]3 pr. KR 6.1'!M221+#REF!+#REF!</f>
        <v>#REF!</v>
      </c>
      <c r="N222" s="66" t="e">
        <f>'[1]3 pr. KR skol 6.1 Kudirka'!N221+'[1]3 pr. KR skol 6.2 bendruomenine'!N221+#REF!+'[1]3 pr. KR skol 6.4 apšviet'!N221+#REF!+#REF!+#REF!+'[1]3 pr. KR 6.2'!N221+'[1]3 pr. KR 6.1'!N221+#REF!+#REF!</f>
        <v>#REF!</v>
      </c>
      <c r="O222" s="66" t="e">
        <f>'[1]3 pr. KR skol 6.1 Kudirka'!O221+'[1]3 pr. KR skol 6.2 bendruomenine'!O221+#REF!+'[1]3 pr. KR skol 6.4 apšviet'!O221+#REF!+#REF!+#REF!+'[1]3 pr. KR 6.2'!O221+'[1]3 pr. KR 6.1'!O221+#REF!+#REF!</f>
        <v>#REF!</v>
      </c>
      <c r="P222" s="172" t="e">
        <f>'[1]3 pr. KR skol 6.1 Kudirka'!P221+'[1]3 pr. KR skol 6.2 bendruomenine'!P221+#REF!+'[1]3 pr. KR skol 6.4 apšviet'!P221+#REF!+#REF!+#REF!+'[1]3 pr. KR 6.2'!P221+'[1]3 pr. KR 6.1'!P221+#REF!+#REF!</f>
        <v>#REF!</v>
      </c>
      <c r="R222" s="53"/>
    </row>
    <row r="223" spans="1:18" ht="26.25" hidden="1" customHeight="1">
      <c r="A223" s="65">
        <v>3</v>
      </c>
      <c r="B223" s="61">
        <v>1</v>
      </c>
      <c r="C223" s="61">
        <v>5</v>
      </c>
      <c r="D223" s="61"/>
      <c r="E223" s="61"/>
      <c r="F223" s="63"/>
      <c r="G223" s="100" t="s">
        <v>69</v>
      </c>
      <c r="H223" s="89">
        <v>186</v>
      </c>
      <c r="I223" s="137">
        <f t="shared" ref="I223:L224" si="22">I224</f>
        <v>0</v>
      </c>
      <c r="J223" s="137">
        <f t="shared" si="22"/>
        <v>0</v>
      </c>
      <c r="K223" s="137">
        <f t="shared" si="22"/>
        <v>0</v>
      </c>
      <c r="L223" s="137">
        <f t="shared" si="22"/>
        <v>0</v>
      </c>
      <c r="R223" s="53"/>
    </row>
    <row r="224" spans="1:18" ht="16.5" hidden="1" customHeight="1">
      <c r="A224" s="65">
        <v>3</v>
      </c>
      <c r="B224" s="61">
        <v>1</v>
      </c>
      <c r="C224" s="61">
        <v>5</v>
      </c>
      <c r="D224" s="61">
        <v>1</v>
      </c>
      <c r="E224" s="61"/>
      <c r="F224" s="63"/>
      <c r="G224" s="112" t="s">
        <v>69</v>
      </c>
      <c r="H224" s="89">
        <v>187</v>
      </c>
      <c r="I224" s="137">
        <f t="shared" si="22"/>
        <v>0</v>
      </c>
      <c r="J224" s="137">
        <f t="shared" si="22"/>
        <v>0</v>
      </c>
      <c r="K224" s="137">
        <f t="shared" si="22"/>
        <v>0</v>
      </c>
      <c r="L224" s="137">
        <f t="shared" si="22"/>
        <v>0</v>
      </c>
      <c r="R224" s="53"/>
    </row>
    <row r="225" spans="1:18" ht="15" hidden="1" customHeight="1">
      <c r="A225" s="65">
        <v>3</v>
      </c>
      <c r="B225" s="61">
        <v>1</v>
      </c>
      <c r="C225" s="61">
        <v>5</v>
      </c>
      <c r="D225" s="61">
        <v>1</v>
      </c>
      <c r="E225" s="61">
        <v>1</v>
      </c>
      <c r="F225" s="63"/>
      <c r="G225" s="112" t="s">
        <v>69</v>
      </c>
      <c r="H225" s="89">
        <v>188</v>
      </c>
      <c r="I225" s="137">
        <f>SUM(I226:I228)</f>
        <v>0</v>
      </c>
      <c r="J225" s="137">
        <f>SUM(J226:J228)</f>
        <v>0</v>
      </c>
      <c r="K225" s="137">
        <f>SUM(K226:K228)</f>
        <v>0</v>
      </c>
      <c r="L225" s="137">
        <f>SUM(L226:L228)</f>
        <v>0</v>
      </c>
      <c r="R225" s="53"/>
    </row>
    <row r="226" spans="1:18" ht="15" hidden="1" customHeight="1">
      <c r="A226" s="65">
        <v>3</v>
      </c>
      <c r="B226" s="61">
        <v>1</v>
      </c>
      <c r="C226" s="61">
        <v>5</v>
      </c>
      <c r="D226" s="61">
        <v>1</v>
      </c>
      <c r="E226" s="61">
        <v>1</v>
      </c>
      <c r="F226" s="63">
        <v>1</v>
      </c>
      <c r="G226" s="112" t="s">
        <v>39</v>
      </c>
      <c r="H226" s="89">
        <v>189</v>
      </c>
      <c r="I226" s="139"/>
      <c r="J226" s="139"/>
      <c r="K226" s="139"/>
      <c r="L226" s="139"/>
      <c r="M226" s="66" t="e">
        <f>'[1]3 pr. KR skol 6.1 Kudirka'!M225+'[1]3 pr. KR skol 6.2 bendruomenine'!M225+#REF!+'[1]3 pr. KR skol 6.4 apšviet'!M225+#REF!+#REF!+#REF!+'[1]3 pr. KR 6.2'!M225+'[1]3 pr. KR 6.1'!M225+#REF!+#REF!</f>
        <v>#REF!</v>
      </c>
      <c r="N226" s="66" t="e">
        <f>'[1]3 pr. KR skol 6.1 Kudirka'!N225+'[1]3 pr. KR skol 6.2 bendruomenine'!N225+#REF!+'[1]3 pr. KR skol 6.4 apšviet'!N225+#REF!+#REF!+#REF!+'[1]3 pr. KR 6.2'!N225+'[1]3 pr. KR 6.1'!N225+#REF!+#REF!</f>
        <v>#REF!</v>
      </c>
      <c r="O226" s="66" t="e">
        <f>'[1]3 pr. KR skol 6.1 Kudirka'!O225+'[1]3 pr. KR skol 6.2 bendruomenine'!O225+#REF!+'[1]3 pr. KR skol 6.4 apšviet'!O225+#REF!+#REF!+#REF!+'[1]3 pr. KR 6.2'!O225+'[1]3 pr. KR 6.1'!O225+#REF!+#REF!</f>
        <v>#REF!</v>
      </c>
      <c r="P226" s="172" t="e">
        <f>'[1]3 pr. KR skol 6.1 Kudirka'!P225+'[1]3 pr. KR skol 6.2 bendruomenine'!P225+#REF!+'[1]3 pr. KR skol 6.4 apšviet'!P225+#REF!+#REF!+#REF!+'[1]3 pr. KR 6.2'!P225+'[1]3 pr. KR 6.1'!P225+#REF!+#REF!</f>
        <v>#REF!</v>
      </c>
      <c r="R226" s="53"/>
    </row>
    <row r="227" spans="1:18" ht="15.75" hidden="1" customHeight="1">
      <c r="A227" s="65">
        <v>3</v>
      </c>
      <c r="B227" s="61">
        <v>1</v>
      </c>
      <c r="C227" s="61">
        <v>5</v>
      </c>
      <c r="D227" s="61">
        <v>1</v>
      </c>
      <c r="E227" s="61">
        <v>1</v>
      </c>
      <c r="F227" s="63">
        <v>2</v>
      </c>
      <c r="G227" s="112" t="s">
        <v>70</v>
      </c>
      <c r="H227" s="89">
        <v>190</v>
      </c>
      <c r="I227" s="139"/>
      <c r="J227" s="139"/>
      <c r="K227" s="139"/>
      <c r="L227" s="139"/>
      <c r="M227" s="66" t="e">
        <f>'[1]3 pr. KR skol 6.1 Kudirka'!M226+'[1]3 pr. KR skol 6.2 bendruomenine'!M226+#REF!+'[1]3 pr. KR skol 6.4 apšviet'!M226+#REF!+#REF!+#REF!+'[1]3 pr. KR 6.2'!M226+'[1]3 pr. KR 6.1'!M226+#REF!+#REF!</f>
        <v>#REF!</v>
      </c>
      <c r="N227" s="66" t="e">
        <f>'[1]3 pr. KR skol 6.1 Kudirka'!N226+'[1]3 pr. KR skol 6.2 bendruomenine'!N226+#REF!+'[1]3 pr. KR skol 6.4 apšviet'!N226+#REF!+#REF!+#REF!+'[1]3 pr. KR 6.2'!N226+'[1]3 pr. KR 6.1'!N226+#REF!+#REF!</f>
        <v>#REF!</v>
      </c>
      <c r="O227" s="66" t="e">
        <f>'[1]3 pr. KR skol 6.1 Kudirka'!O226+'[1]3 pr. KR skol 6.2 bendruomenine'!O226+#REF!+'[1]3 pr. KR skol 6.4 apšviet'!O226+#REF!+#REF!+#REF!+'[1]3 pr. KR 6.2'!O226+'[1]3 pr. KR 6.1'!O226+#REF!+#REF!</f>
        <v>#REF!</v>
      </c>
      <c r="P227" s="172" t="e">
        <f>'[1]3 pr. KR skol 6.1 Kudirka'!P226+'[1]3 pr. KR skol 6.2 bendruomenine'!P226+#REF!+'[1]3 pr. KR skol 6.4 apšviet'!P226+#REF!+#REF!+#REF!+'[1]3 pr. KR 6.2'!P226+'[1]3 pr. KR 6.1'!P226+#REF!+#REF!</f>
        <v>#REF!</v>
      </c>
      <c r="R227" s="53"/>
    </row>
    <row r="228" spans="1:18" ht="17.25" hidden="1" customHeight="1">
      <c r="A228" s="65">
        <v>3</v>
      </c>
      <c r="B228" s="61">
        <v>1</v>
      </c>
      <c r="C228" s="61">
        <v>5</v>
      </c>
      <c r="D228" s="61">
        <v>1</v>
      </c>
      <c r="E228" s="61">
        <v>1</v>
      </c>
      <c r="F228" s="63">
        <v>3</v>
      </c>
      <c r="G228" s="112" t="s">
        <v>48</v>
      </c>
      <c r="H228" s="89">
        <v>191</v>
      </c>
      <c r="I228" s="139"/>
      <c r="J228" s="139"/>
      <c r="K228" s="139"/>
      <c r="L228" s="139"/>
      <c r="M228" s="66" t="e">
        <f>'[1]3 pr. KR skol 6.1 Kudirka'!M227+'[1]3 pr. KR skol 6.2 bendruomenine'!M227+#REF!+'[1]3 pr. KR skol 6.4 apšviet'!M227+#REF!+#REF!+#REF!+'[1]3 pr. KR 6.2'!M227+'[1]3 pr. KR 6.1'!M227+#REF!+#REF!</f>
        <v>#REF!</v>
      </c>
      <c r="N228" s="66" t="e">
        <f>'[1]3 pr. KR skol 6.1 Kudirka'!N227+'[1]3 pr. KR skol 6.2 bendruomenine'!N227+#REF!+'[1]3 pr. KR skol 6.4 apšviet'!N227+#REF!+#REF!+#REF!+'[1]3 pr. KR 6.2'!N227+'[1]3 pr. KR 6.1'!N227+#REF!+#REF!</f>
        <v>#REF!</v>
      </c>
      <c r="O228" s="66" t="e">
        <f>'[1]3 pr. KR skol 6.1 Kudirka'!O227+'[1]3 pr. KR skol 6.2 bendruomenine'!O227+#REF!+'[1]3 pr. KR skol 6.4 apšviet'!O227+#REF!+#REF!+#REF!+'[1]3 pr. KR 6.2'!O227+'[1]3 pr. KR 6.1'!O227+#REF!+#REF!</f>
        <v>#REF!</v>
      </c>
      <c r="P228" s="172" t="e">
        <f>'[1]3 pr. KR skol 6.1 Kudirka'!P227+'[1]3 pr. KR skol 6.2 bendruomenine'!P227+#REF!+'[1]3 pr. KR skol 6.4 apšviet'!P227+#REF!+#REF!+#REF!+'[1]3 pr. KR 6.2'!P227+'[1]3 pr. KR 6.1'!P227+#REF!+#REF!</f>
        <v>#REF!</v>
      </c>
      <c r="R228" s="53"/>
    </row>
    <row r="229" spans="1:18" ht="27.75" hidden="1" customHeight="1">
      <c r="A229" s="47">
        <v>3</v>
      </c>
      <c r="B229" s="48">
        <v>2</v>
      </c>
      <c r="C229" s="48"/>
      <c r="D229" s="48"/>
      <c r="E229" s="48"/>
      <c r="F229" s="50"/>
      <c r="G229" s="49" t="s">
        <v>153</v>
      </c>
      <c r="H229" s="89">
        <v>192</v>
      </c>
      <c r="I229" s="137">
        <f>SUM(I230+I257)</f>
        <v>0</v>
      </c>
      <c r="J229" s="152">
        <f>SUM(J230+J257)</f>
        <v>0</v>
      </c>
      <c r="K229" s="138">
        <f>SUM(K230+K257)</f>
        <v>0</v>
      </c>
      <c r="L229" s="138">
        <f>SUM(L230+L257)</f>
        <v>0</v>
      </c>
      <c r="R229" s="53"/>
    </row>
    <row r="230" spans="1:18" ht="13.5" hidden="1" customHeight="1">
      <c r="A230" s="70">
        <v>3</v>
      </c>
      <c r="B230" s="79">
        <v>2</v>
      </c>
      <c r="C230" s="80">
        <v>1</v>
      </c>
      <c r="D230" s="80"/>
      <c r="E230" s="80"/>
      <c r="F230" s="81"/>
      <c r="G230" s="105" t="s">
        <v>154</v>
      </c>
      <c r="H230" s="89">
        <v>193</v>
      </c>
      <c r="I230" s="143">
        <f>SUM(I231+I236+I240+I243+I247+I251+I254)</f>
        <v>0</v>
      </c>
      <c r="J230" s="144">
        <f>SUM(J231+J236+J240+J243+J247+J251+J254)</f>
        <v>0</v>
      </c>
      <c r="K230" s="145">
        <f>SUM(K231+K236+K240+K243+K247+K251+K254)</f>
        <v>0</v>
      </c>
      <c r="L230" s="145">
        <f>SUM(L231+L236+L240+L243+L247+L251+L254)</f>
        <v>0</v>
      </c>
      <c r="R230" s="53"/>
    </row>
    <row r="231" spans="1:18" ht="27" hidden="1" customHeight="1">
      <c r="A231" s="60">
        <v>3</v>
      </c>
      <c r="B231" s="61">
        <v>2</v>
      </c>
      <c r="C231" s="61">
        <v>1</v>
      </c>
      <c r="D231" s="61">
        <v>1</v>
      </c>
      <c r="E231" s="61"/>
      <c r="F231" s="63"/>
      <c r="G231" s="62" t="s">
        <v>155</v>
      </c>
      <c r="H231" s="89">
        <v>194</v>
      </c>
      <c r="I231" s="137">
        <f>I232</f>
        <v>0</v>
      </c>
      <c r="J231" s="152">
        <f>J232</f>
        <v>0</v>
      </c>
      <c r="K231" s="138">
        <f>K232</f>
        <v>0</v>
      </c>
      <c r="L231" s="138">
        <f>L232</f>
        <v>0</v>
      </c>
      <c r="R231" s="53"/>
    </row>
    <row r="232" spans="1:18" ht="27" hidden="1" customHeight="1">
      <c r="A232" s="60">
        <v>3</v>
      </c>
      <c r="B232" s="60">
        <v>2</v>
      </c>
      <c r="C232" s="61">
        <v>1</v>
      </c>
      <c r="D232" s="61">
        <v>1</v>
      </c>
      <c r="E232" s="61">
        <v>1</v>
      </c>
      <c r="F232" s="63"/>
      <c r="G232" s="62" t="s">
        <v>155</v>
      </c>
      <c r="H232" s="89">
        <v>195</v>
      </c>
      <c r="I232" s="137">
        <f>SUM(I233:I235)</f>
        <v>0</v>
      </c>
      <c r="J232" s="152">
        <f>SUM(J233:J235)</f>
        <v>0</v>
      </c>
      <c r="K232" s="138">
        <f>SUM(K233:K235)</f>
        <v>0</v>
      </c>
      <c r="L232" s="138">
        <f>SUM(L233:L235)</f>
        <v>0</v>
      </c>
      <c r="R232" s="53"/>
    </row>
    <row r="233" spans="1:18" ht="14.25" hidden="1" customHeight="1">
      <c r="A233" s="70">
        <v>3</v>
      </c>
      <c r="B233" s="70">
        <v>2</v>
      </c>
      <c r="C233" s="80">
        <v>1</v>
      </c>
      <c r="D233" s="80">
        <v>1</v>
      </c>
      <c r="E233" s="80">
        <v>1</v>
      </c>
      <c r="F233" s="81">
        <v>1</v>
      </c>
      <c r="G233" s="99" t="s">
        <v>58</v>
      </c>
      <c r="H233" s="89">
        <v>196</v>
      </c>
      <c r="I233" s="139"/>
      <c r="J233" s="139"/>
      <c r="K233" s="139"/>
      <c r="L233" s="139"/>
      <c r="M233" s="66" t="e">
        <f>'[1]3 pr. KR skol 6.1 Kudirka'!M232+'[1]3 pr. KR skol 6.2 bendruomenine'!M232+#REF!+'[1]3 pr. KR skol 6.4 apšviet'!M232+#REF!+#REF!+#REF!+'[1]3 pr. KR 6.2'!M232+'[1]3 pr. KR 6.1'!M232+#REF!+#REF!</f>
        <v>#REF!</v>
      </c>
      <c r="N233" s="66" t="e">
        <f>'[1]3 pr. KR skol 6.1 Kudirka'!N232+'[1]3 pr. KR skol 6.2 bendruomenine'!N232+#REF!+'[1]3 pr. KR skol 6.4 apšviet'!N232+#REF!+#REF!+#REF!+'[1]3 pr. KR 6.2'!N232+'[1]3 pr. KR 6.1'!N232+#REF!+#REF!</f>
        <v>#REF!</v>
      </c>
      <c r="O233" s="66" t="e">
        <f>'[1]3 pr. KR skol 6.1 Kudirka'!O232+'[1]3 pr. KR skol 6.2 bendruomenine'!O232+#REF!+'[1]3 pr. KR skol 6.4 apšviet'!O232+#REF!+#REF!+#REF!+'[1]3 pr. KR 6.2'!O232+'[1]3 pr. KR 6.1'!O232+#REF!+#REF!</f>
        <v>#REF!</v>
      </c>
      <c r="P233" s="172" t="e">
        <f>'[1]3 pr. KR skol 6.1 Kudirka'!P232+'[1]3 pr. KR skol 6.2 bendruomenine'!P232+#REF!+'[1]3 pr. KR skol 6.4 apšviet'!P232+#REF!+#REF!+#REF!+'[1]3 pr. KR 6.2'!P232+'[1]3 pr. KR 6.1'!P232+#REF!+#REF!</f>
        <v>#REF!</v>
      </c>
      <c r="R233" s="53"/>
    </row>
    <row r="234" spans="1:18" ht="15" hidden="1" customHeight="1">
      <c r="A234" s="60">
        <v>3</v>
      </c>
      <c r="B234" s="61">
        <v>2</v>
      </c>
      <c r="C234" s="61">
        <v>1</v>
      </c>
      <c r="D234" s="61">
        <v>1</v>
      </c>
      <c r="E234" s="61">
        <v>1</v>
      </c>
      <c r="F234" s="63">
        <v>2</v>
      </c>
      <c r="G234" s="62" t="s">
        <v>59</v>
      </c>
      <c r="H234" s="89">
        <v>197</v>
      </c>
      <c r="I234" s="139"/>
      <c r="J234" s="139"/>
      <c r="K234" s="139"/>
      <c r="L234" s="139"/>
      <c r="M234" s="66" t="e">
        <f>'[1]3 pr. KR skol 6.1 Kudirka'!M233+'[1]3 pr. KR skol 6.2 bendruomenine'!M233+#REF!+'[1]3 pr. KR skol 6.4 apšviet'!M233+#REF!+#REF!+#REF!+'[1]3 pr. KR 6.2'!M233+'[1]3 pr. KR 6.1'!M233+#REF!+#REF!</f>
        <v>#REF!</v>
      </c>
      <c r="N234" s="66" t="e">
        <f>'[1]3 pr. KR skol 6.1 Kudirka'!N233+'[1]3 pr. KR skol 6.2 bendruomenine'!N233+#REF!+'[1]3 pr. KR skol 6.4 apšviet'!N233+#REF!+#REF!+#REF!+'[1]3 pr. KR 6.2'!N233+'[1]3 pr. KR 6.1'!N233+#REF!+#REF!</f>
        <v>#REF!</v>
      </c>
      <c r="O234" s="66" t="e">
        <f>'[1]3 pr. KR skol 6.1 Kudirka'!O233+'[1]3 pr. KR skol 6.2 bendruomenine'!O233+#REF!+'[1]3 pr. KR skol 6.4 apšviet'!O233+#REF!+#REF!+#REF!+'[1]3 pr. KR 6.2'!O233+'[1]3 pr. KR 6.1'!O233+#REF!+#REF!</f>
        <v>#REF!</v>
      </c>
      <c r="P234" s="172" t="e">
        <f>'[1]3 pr. KR skol 6.1 Kudirka'!P233+'[1]3 pr. KR skol 6.2 bendruomenine'!P233+#REF!+'[1]3 pr. KR skol 6.4 apšviet'!P233+#REF!+#REF!+#REF!+'[1]3 pr. KR 6.2'!P233+'[1]3 pr. KR 6.1'!P233+#REF!+#REF!</f>
        <v>#REF!</v>
      </c>
      <c r="R234" s="53"/>
    </row>
    <row r="235" spans="1:18" ht="14.25" hidden="1" customHeight="1">
      <c r="A235" s="70">
        <v>3</v>
      </c>
      <c r="B235" s="79">
        <v>2</v>
      </c>
      <c r="C235" s="80">
        <v>1</v>
      </c>
      <c r="D235" s="80">
        <v>1</v>
      </c>
      <c r="E235" s="80">
        <v>1</v>
      </c>
      <c r="F235" s="81">
        <v>3</v>
      </c>
      <c r="G235" s="99" t="s">
        <v>60</v>
      </c>
      <c r="H235" s="89">
        <v>198</v>
      </c>
      <c r="I235" s="139"/>
      <c r="J235" s="139"/>
      <c r="K235" s="139"/>
      <c r="L235" s="139"/>
      <c r="M235" s="66" t="e">
        <f>'[1]3 pr. KR skol 6.1 Kudirka'!M234+'[1]3 pr. KR skol 6.2 bendruomenine'!M234+#REF!+'[1]3 pr. KR skol 6.4 apšviet'!M234+#REF!+#REF!+#REF!+'[1]3 pr. KR 6.2'!M234+'[1]3 pr. KR 6.1'!M234+#REF!+#REF!</f>
        <v>#REF!</v>
      </c>
      <c r="N235" s="66" t="e">
        <f>'[1]3 pr. KR skol 6.1 Kudirka'!N234+'[1]3 pr. KR skol 6.2 bendruomenine'!N234+#REF!+'[1]3 pr. KR skol 6.4 apšviet'!N234+#REF!+#REF!+#REF!+'[1]3 pr. KR 6.2'!N234+'[1]3 pr. KR 6.1'!N234+#REF!+#REF!</f>
        <v>#REF!</v>
      </c>
      <c r="O235" s="66" t="e">
        <f>'[1]3 pr. KR skol 6.1 Kudirka'!O234+'[1]3 pr. KR skol 6.2 bendruomenine'!O234+#REF!+'[1]3 pr. KR skol 6.4 apšviet'!O234+#REF!+#REF!+#REF!+'[1]3 pr. KR 6.2'!O234+'[1]3 pr. KR 6.1'!O234+#REF!+#REF!</f>
        <v>#REF!</v>
      </c>
      <c r="P235" s="172" t="e">
        <f>'[1]3 pr. KR skol 6.1 Kudirka'!P234+'[1]3 pr. KR skol 6.2 bendruomenine'!P234+#REF!+'[1]3 pr. KR skol 6.4 apšviet'!P234+#REF!+#REF!+#REF!+'[1]3 pr. KR 6.2'!P234+'[1]3 pr. KR 6.1'!P234+#REF!+#REF!</f>
        <v>#REF!</v>
      </c>
      <c r="R235" s="53"/>
    </row>
    <row r="236" spans="1:18" ht="27" hidden="1" customHeight="1">
      <c r="A236" s="60">
        <v>3</v>
      </c>
      <c r="B236" s="61">
        <v>2</v>
      </c>
      <c r="C236" s="61">
        <v>1</v>
      </c>
      <c r="D236" s="61">
        <v>2</v>
      </c>
      <c r="E236" s="61"/>
      <c r="F236" s="63"/>
      <c r="G236" s="62" t="s">
        <v>156</v>
      </c>
      <c r="H236" s="89">
        <v>199</v>
      </c>
      <c r="I236" s="137">
        <f>I237</f>
        <v>0</v>
      </c>
      <c r="J236" s="152">
        <f>J237</f>
        <v>0</v>
      </c>
      <c r="K236" s="138">
        <f>K237</f>
        <v>0</v>
      </c>
      <c r="L236" s="138">
        <f>L237</f>
        <v>0</v>
      </c>
      <c r="R236" s="53"/>
    </row>
    <row r="237" spans="1:18" ht="27" hidden="1" customHeight="1">
      <c r="A237" s="60">
        <v>3</v>
      </c>
      <c r="B237" s="61">
        <v>2</v>
      </c>
      <c r="C237" s="61">
        <v>1</v>
      </c>
      <c r="D237" s="61">
        <v>2</v>
      </c>
      <c r="E237" s="61">
        <v>1</v>
      </c>
      <c r="F237" s="63"/>
      <c r="G237" s="62" t="s">
        <v>156</v>
      </c>
      <c r="H237" s="89">
        <v>200</v>
      </c>
      <c r="I237" s="137">
        <f>SUM(I238:I239)</f>
        <v>0</v>
      </c>
      <c r="J237" s="152">
        <f>SUM(J238:J239)</f>
        <v>0</v>
      </c>
      <c r="K237" s="138">
        <f>SUM(K238:K239)</f>
        <v>0</v>
      </c>
      <c r="L237" s="138">
        <f>SUM(L238:L239)</f>
        <v>0</v>
      </c>
      <c r="R237" s="53"/>
    </row>
    <row r="238" spans="1:18" ht="14.25" hidden="1" customHeight="1">
      <c r="A238" s="70">
        <v>3</v>
      </c>
      <c r="B238" s="79">
        <v>2</v>
      </c>
      <c r="C238" s="80">
        <v>1</v>
      </c>
      <c r="D238" s="80">
        <v>2</v>
      </c>
      <c r="E238" s="80">
        <v>1</v>
      </c>
      <c r="F238" s="81">
        <v>1</v>
      </c>
      <c r="G238" s="99" t="s">
        <v>157</v>
      </c>
      <c r="H238" s="89">
        <v>201</v>
      </c>
      <c r="I238" s="139"/>
      <c r="J238" s="139"/>
      <c r="K238" s="139"/>
      <c r="L238" s="139"/>
      <c r="M238" s="66" t="e">
        <f>'[1]3 pr. KR skol 6.1 Kudirka'!M237+'[1]3 pr. KR skol 6.2 bendruomenine'!M237+#REF!+'[1]3 pr. KR skol 6.4 apšviet'!M237+#REF!+#REF!+#REF!+'[1]3 pr. KR 6.2'!M237+'[1]3 pr. KR 6.1'!M237+#REF!+#REF!</f>
        <v>#REF!</v>
      </c>
      <c r="N238" s="66" t="e">
        <f>'[1]3 pr. KR skol 6.1 Kudirka'!N237+'[1]3 pr. KR skol 6.2 bendruomenine'!N237+#REF!+'[1]3 pr. KR skol 6.4 apšviet'!N237+#REF!+#REF!+#REF!+'[1]3 pr. KR 6.2'!N237+'[1]3 pr. KR 6.1'!N237+#REF!+#REF!</f>
        <v>#REF!</v>
      </c>
      <c r="O238" s="66" t="e">
        <f>'[1]3 pr. KR skol 6.1 Kudirka'!O237+'[1]3 pr. KR skol 6.2 bendruomenine'!O237+#REF!+'[1]3 pr. KR skol 6.4 apšviet'!O237+#REF!+#REF!+#REF!+'[1]3 pr. KR 6.2'!O237+'[1]3 pr. KR 6.1'!O237+#REF!+#REF!</f>
        <v>#REF!</v>
      </c>
      <c r="P238" s="172" t="e">
        <f>'[1]3 pr. KR skol 6.1 Kudirka'!P237+'[1]3 pr. KR skol 6.2 bendruomenine'!P237+#REF!+'[1]3 pr. KR skol 6.4 apšviet'!P237+#REF!+#REF!+#REF!+'[1]3 pr. KR 6.2'!P237+'[1]3 pr. KR 6.1'!P237+#REF!+#REF!</f>
        <v>#REF!</v>
      </c>
      <c r="R238" s="53"/>
    </row>
    <row r="239" spans="1:18" ht="13.5" hidden="1" customHeight="1">
      <c r="A239" s="60">
        <v>3</v>
      </c>
      <c r="B239" s="61">
        <v>2</v>
      </c>
      <c r="C239" s="61">
        <v>1</v>
      </c>
      <c r="D239" s="61">
        <v>2</v>
      </c>
      <c r="E239" s="61">
        <v>1</v>
      </c>
      <c r="F239" s="63">
        <v>2</v>
      </c>
      <c r="G239" s="62" t="s">
        <v>158</v>
      </c>
      <c r="H239" s="89">
        <v>202</v>
      </c>
      <c r="I239" s="139"/>
      <c r="J239" s="139"/>
      <c r="K239" s="139"/>
      <c r="L239" s="139"/>
      <c r="M239" s="66" t="e">
        <f>'[1]3 pr. KR skol 6.1 Kudirka'!M238+'[1]3 pr. KR skol 6.2 bendruomenine'!M238+#REF!+'[1]3 pr. KR skol 6.4 apšviet'!M238+#REF!+#REF!+#REF!+'[1]3 pr. KR 6.2'!M238+'[1]3 pr. KR 6.1'!M238+#REF!+#REF!</f>
        <v>#REF!</v>
      </c>
      <c r="N239" s="66" t="e">
        <f>'[1]3 pr. KR skol 6.1 Kudirka'!N238+'[1]3 pr. KR skol 6.2 bendruomenine'!N238+#REF!+'[1]3 pr. KR skol 6.4 apšviet'!N238+#REF!+#REF!+#REF!+'[1]3 pr. KR 6.2'!N238+'[1]3 pr. KR 6.1'!N238+#REF!+#REF!</f>
        <v>#REF!</v>
      </c>
      <c r="O239" s="66" t="e">
        <f>'[1]3 pr. KR skol 6.1 Kudirka'!O238+'[1]3 pr. KR skol 6.2 bendruomenine'!O238+#REF!+'[1]3 pr. KR skol 6.4 apšviet'!O238+#REF!+#REF!+#REF!+'[1]3 pr. KR 6.2'!O238+'[1]3 pr. KR 6.1'!O238+#REF!+#REF!</f>
        <v>#REF!</v>
      </c>
      <c r="P239" s="172" t="e">
        <f>'[1]3 pr. KR skol 6.1 Kudirka'!P238+'[1]3 pr. KR skol 6.2 bendruomenine'!P238+#REF!+'[1]3 pr. KR skol 6.4 apšviet'!P238+#REF!+#REF!+#REF!+'[1]3 pr. KR 6.2'!P238+'[1]3 pr. KR 6.1'!P238+#REF!+#REF!</f>
        <v>#REF!</v>
      </c>
      <c r="R239" s="53"/>
    </row>
    <row r="240" spans="1:18" ht="14.25" hidden="1" customHeight="1">
      <c r="A240" s="57">
        <v>3</v>
      </c>
      <c r="B240" s="55">
        <v>2</v>
      </c>
      <c r="C240" s="55">
        <v>1</v>
      </c>
      <c r="D240" s="55">
        <v>3</v>
      </c>
      <c r="E240" s="55"/>
      <c r="F240" s="58"/>
      <c r="G240" s="56" t="s">
        <v>159</v>
      </c>
      <c r="H240" s="89">
        <v>203</v>
      </c>
      <c r="I240" s="149">
        <f>I241</f>
        <v>0</v>
      </c>
      <c r="J240" s="150">
        <f t="shared" ref="J240:L241" si="23">J241</f>
        <v>0</v>
      </c>
      <c r="K240" s="151">
        <f t="shared" si="23"/>
        <v>0</v>
      </c>
      <c r="L240" s="151">
        <f t="shared" si="23"/>
        <v>0</v>
      </c>
      <c r="R240" s="53"/>
    </row>
    <row r="241" spans="1:18" ht="15" hidden="1" customHeight="1">
      <c r="A241" s="60">
        <v>3</v>
      </c>
      <c r="B241" s="61">
        <v>2</v>
      </c>
      <c r="C241" s="61">
        <v>1</v>
      </c>
      <c r="D241" s="61">
        <v>3</v>
      </c>
      <c r="E241" s="61">
        <v>1</v>
      </c>
      <c r="F241" s="63"/>
      <c r="G241" s="62" t="s">
        <v>159</v>
      </c>
      <c r="H241" s="89">
        <v>204</v>
      </c>
      <c r="I241" s="137">
        <f>I242</f>
        <v>0</v>
      </c>
      <c r="J241" s="152">
        <f t="shared" si="23"/>
        <v>0</v>
      </c>
      <c r="K241" s="138">
        <f t="shared" si="23"/>
        <v>0</v>
      </c>
      <c r="L241" s="138">
        <f t="shared" si="23"/>
        <v>0</v>
      </c>
      <c r="R241" s="53"/>
    </row>
    <row r="242" spans="1:18" ht="15" hidden="1" customHeight="1">
      <c r="A242" s="60">
        <v>3</v>
      </c>
      <c r="B242" s="61">
        <v>2</v>
      </c>
      <c r="C242" s="61">
        <v>1</v>
      </c>
      <c r="D242" s="61">
        <v>3</v>
      </c>
      <c r="E242" s="61">
        <v>1</v>
      </c>
      <c r="F242" s="63">
        <v>1</v>
      </c>
      <c r="G242" s="62" t="s">
        <v>159</v>
      </c>
      <c r="H242" s="89">
        <v>205</v>
      </c>
      <c r="I242" s="139"/>
      <c r="J242" s="139"/>
      <c r="K242" s="139"/>
      <c r="L242" s="139"/>
      <c r="M242" s="66" t="e">
        <f>'[1]3 pr. KR skol 6.1 Kudirka'!M241+'[1]3 pr. KR skol 6.2 bendruomenine'!M241+#REF!+'[1]3 pr. KR skol 6.4 apšviet'!M241+#REF!+#REF!+#REF!+'[1]3 pr. KR 6.2'!M241+'[1]3 pr. KR 6.1'!M241+#REF!+#REF!</f>
        <v>#REF!</v>
      </c>
      <c r="N242" s="66" t="e">
        <f>'[1]3 pr. KR skol 6.1 Kudirka'!N241+'[1]3 pr. KR skol 6.2 bendruomenine'!N241+#REF!+'[1]3 pr. KR skol 6.4 apšviet'!N241+#REF!+#REF!+#REF!+'[1]3 pr. KR 6.2'!N241+'[1]3 pr. KR 6.1'!N241+#REF!+#REF!</f>
        <v>#REF!</v>
      </c>
      <c r="O242" s="66" t="e">
        <f>'[1]3 pr. KR skol 6.1 Kudirka'!O241+'[1]3 pr. KR skol 6.2 bendruomenine'!O241+#REF!+'[1]3 pr. KR skol 6.4 apšviet'!O241+#REF!+#REF!+#REF!+'[1]3 pr. KR 6.2'!O241+'[1]3 pr. KR 6.1'!O241+#REF!+#REF!</f>
        <v>#REF!</v>
      </c>
      <c r="P242" s="172" t="e">
        <f>'[1]3 pr. KR skol 6.1 Kudirka'!P241+'[1]3 pr. KR skol 6.2 bendruomenine'!P241+#REF!+'[1]3 pr. KR skol 6.4 apšviet'!P241+#REF!+#REF!+#REF!+'[1]3 pr. KR 6.2'!P241+'[1]3 pr. KR 6.1'!P241+#REF!+#REF!</f>
        <v>#REF!</v>
      </c>
      <c r="R242" s="53"/>
    </row>
    <row r="243" spans="1:18" ht="13.5" hidden="1" customHeight="1">
      <c r="A243" s="60">
        <v>3</v>
      </c>
      <c r="B243" s="61">
        <v>2</v>
      </c>
      <c r="C243" s="61">
        <v>1</v>
      </c>
      <c r="D243" s="61">
        <v>4</v>
      </c>
      <c r="E243" s="61"/>
      <c r="F243" s="63"/>
      <c r="G243" s="62" t="s">
        <v>61</v>
      </c>
      <c r="H243" s="89">
        <v>206</v>
      </c>
      <c r="I243" s="137">
        <f>I244</f>
        <v>0</v>
      </c>
      <c r="J243" s="152">
        <f>J244</f>
        <v>0</v>
      </c>
      <c r="K243" s="138">
        <f>K244</f>
        <v>0</v>
      </c>
      <c r="L243" s="138">
        <f>L244</f>
        <v>0</v>
      </c>
      <c r="R243" s="53"/>
    </row>
    <row r="244" spans="1:18" ht="12.75" hidden="1" customHeight="1">
      <c r="A244" s="57">
        <v>3</v>
      </c>
      <c r="B244" s="55">
        <v>2</v>
      </c>
      <c r="C244" s="55">
        <v>1</v>
      </c>
      <c r="D244" s="55">
        <v>4</v>
      </c>
      <c r="E244" s="55">
        <v>1</v>
      </c>
      <c r="F244" s="58"/>
      <c r="G244" s="56" t="s">
        <v>61</v>
      </c>
      <c r="H244" s="89">
        <v>207</v>
      </c>
      <c r="I244" s="149">
        <f>SUM(I245:I246)</f>
        <v>0</v>
      </c>
      <c r="J244" s="150">
        <f>SUM(J245:J246)</f>
        <v>0</v>
      </c>
      <c r="K244" s="151">
        <f>SUM(K245:K246)</f>
        <v>0</v>
      </c>
      <c r="L244" s="151">
        <f>SUM(L245:L246)</f>
        <v>0</v>
      </c>
      <c r="R244" s="53"/>
    </row>
    <row r="245" spans="1:18" ht="14.25" hidden="1" customHeight="1">
      <c r="A245" s="60">
        <v>3</v>
      </c>
      <c r="B245" s="61">
        <v>2</v>
      </c>
      <c r="C245" s="61">
        <v>1</v>
      </c>
      <c r="D245" s="61">
        <v>4</v>
      </c>
      <c r="E245" s="61">
        <v>1</v>
      </c>
      <c r="F245" s="63">
        <v>1</v>
      </c>
      <c r="G245" s="62" t="s">
        <v>160</v>
      </c>
      <c r="H245" s="89">
        <v>208</v>
      </c>
      <c r="I245" s="139"/>
      <c r="J245" s="139"/>
      <c r="K245" s="139"/>
      <c r="L245" s="139"/>
      <c r="M245" s="66" t="e">
        <f>'[1]3 pr. KR skol 6.1 Kudirka'!M244+'[1]3 pr. KR skol 6.2 bendruomenine'!M244+#REF!+'[1]3 pr. KR skol 6.4 apšviet'!M244+#REF!+#REF!+#REF!+'[1]3 pr. KR 6.2'!M244+'[1]3 pr. KR 6.1'!M244+#REF!+#REF!</f>
        <v>#REF!</v>
      </c>
      <c r="N245" s="66" t="e">
        <f>'[1]3 pr. KR skol 6.1 Kudirka'!N244+'[1]3 pr. KR skol 6.2 bendruomenine'!N244+#REF!+'[1]3 pr. KR skol 6.4 apšviet'!N244+#REF!+#REF!+#REF!+'[1]3 pr. KR 6.2'!N244+'[1]3 pr. KR 6.1'!N244+#REF!+#REF!</f>
        <v>#REF!</v>
      </c>
      <c r="O245" s="66" t="e">
        <f>'[1]3 pr. KR skol 6.1 Kudirka'!O244+'[1]3 pr. KR skol 6.2 bendruomenine'!O244+#REF!+'[1]3 pr. KR skol 6.4 apšviet'!O244+#REF!+#REF!+#REF!+'[1]3 pr. KR 6.2'!O244+'[1]3 pr. KR 6.1'!O244+#REF!+#REF!</f>
        <v>#REF!</v>
      </c>
      <c r="P245" s="172" t="e">
        <f>'[1]3 pr. KR skol 6.1 Kudirka'!P244+'[1]3 pr. KR skol 6.2 bendruomenine'!P244+#REF!+'[1]3 pr. KR skol 6.4 apšviet'!P244+#REF!+#REF!+#REF!+'[1]3 pr. KR 6.2'!P244+'[1]3 pr. KR 6.1'!P244+#REF!+#REF!</f>
        <v>#REF!</v>
      </c>
      <c r="R245" s="53"/>
    </row>
    <row r="246" spans="1:18" ht="15.75" hidden="1" customHeight="1">
      <c r="A246" s="60">
        <v>3</v>
      </c>
      <c r="B246" s="61">
        <v>2</v>
      </c>
      <c r="C246" s="61">
        <v>1</v>
      </c>
      <c r="D246" s="61">
        <v>4</v>
      </c>
      <c r="E246" s="61">
        <v>1</v>
      </c>
      <c r="F246" s="63">
        <v>2</v>
      </c>
      <c r="G246" s="62" t="s">
        <v>161</v>
      </c>
      <c r="H246" s="89">
        <v>209</v>
      </c>
      <c r="I246" s="139"/>
      <c r="J246" s="139"/>
      <c r="K246" s="139"/>
      <c r="L246" s="139"/>
      <c r="M246" s="66" t="e">
        <f>'[1]3 pr. KR skol 6.1 Kudirka'!M245+'[1]3 pr. KR skol 6.2 bendruomenine'!M245+#REF!+'[1]3 pr. KR skol 6.4 apšviet'!M245+#REF!+#REF!+#REF!+'[1]3 pr. KR 6.2'!M245+'[1]3 pr. KR 6.1'!M245+#REF!+#REF!</f>
        <v>#REF!</v>
      </c>
      <c r="N246" s="66" t="e">
        <f>'[1]3 pr. KR skol 6.1 Kudirka'!N245+'[1]3 pr. KR skol 6.2 bendruomenine'!N245+#REF!+'[1]3 pr. KR skol 6.4 apšviet'!N245+#REF!+#REF!+#REF!+'[1]3 pr. KR 6.2'!N245+'[1]3 pr. KR 6.1'!N245+#REF!+#REF!</f>
        <v>#REF!</v>
      </c>
      <c r="O246" s="66" t="e">
        <f>'[1]3 pr. KR skol 6.1 Kudirka'!O245+'[1]3 pr. KR skol 6.2 bendruomenine'!O245+#REF!+'[1]3 pr. KR skol 6.4 apšviet'!O245+#REF!+#REF!+#REF!+'[1]3 pr. KR 6.2'!O245+'[1]3 pr. KR 6.1'!O245+#REF!+#REF!</f>
        <v>#REF!</v>
      </c>
      <c r="P246" s="172" t="e">
        <f>'[1]3 pr. KR skol 6.1 Kudirka'!P245+'[1]3 pr. KR skol 6.2 bendruomenine'!P245+#REF!+'[1]3 pr. KR skol 6.4 apšviet'!P245+#REF!+#REF!+#REF!+'[1]3 pr. KR 6.2'!P245+'[1]3 pr. KR 6.1'!P245+#REF!+#REF!</f>
        <v>#REF!</v>
      </c>
      <c r="R246" s="53"/>
    </row>
    <row r="247" spans="1:18" hidden="1">
      <c r="A247" s="60">
        <v>3</v>
      </c>
      <c r="B247" s="61">
        <v>2</v>
      </c>
      <c r="C247" s="61">
        <v>1</v>
      </c>
      <c r="D247" s="61">
        <v>5</v>
      </c>
      <c r="E247" s="61"/>
      <c r="F247" s="63"/>
      <c r="G247" s="62" t="s">
        <v>62</v>
      </c>
      <c r="H247" s="89">
        <v>210</v>
      </c>
      <c r="I247" s="137">
        <f>I248</f>
        <v>0</v>
      </c>
      <c r="J247" s="152">
        <f>J248</f>
        <v>0</v>
      </c>
      <c r="K247" s="138">
        <f>K248</f>
        <v>0</v>
      </c>
      <c r="L247" s="138">
        <f>L248</f>
        <v>0</v>
      </c>
      <c r="R247" s="53"/>
    </row>
    <row r="248" spans="1:18" ht="30.75" hidden="1" customHeight="1">
      <c r="A248" s="60">
        <v>3</v>
      </c>
      <c r="B248" s="61">
        <v>2</v>
      </c>
      <c r="C248" s="61">
        <v>1</v>
      </c>
      <c r="D248" s="61">
        <v>5</v>
      </c>
      <c r="E248" s="61">
        <v>1</v>
      </c>
      <c r="F248" s="63"/>
      <c r="G248" s="62" t="s">
        <v>62</v>
      </c>
      <c r="H248" s="89">
        <v>211</v>
      </c>
      <c r="I248" s="138">
        <f>I250</f>
        <v>0</v>
      </c>
      <c r="J248" s="152">
        <f>J250</f>
        <v>0</v>
      </c>
      <c r="K248" s="138">
        <f>K250</f>
        <v>0</v>
      </c>
      <c r="L248" s="138">
        <f>L250</f>
        <v>0</v>
      </c>
      <c r="R248" s="53"/>
    </row>
    <row r="249" spans="1:18" ht="12" hidden="1" customHeight="1">
      <c r="A249" s="183">
        <v>1</v>
      </c>
      <c r="B249" s="184"/>
      <c r="C249" s="184"/>
      <c r="D249" s="184"/>
      <c r="E249" s="184"/>
      <c r="F249" s="185"/>
      <c r="G249" s="119">
        <v>2</v>
      </c>
      <c r="H249" s="77">
        <v>3</v>
      </c>
      <c r="I249" s="146">
        <v>4</v>
      </c>
      <c r="J249" s="147">
        <v>5</v>
      </c>
      <c r="K249" s="148">
        <v>6</v>
      </c>
      <c r="L249" s="148">
        <v>7</v>
      </c>
      <c r="R249" s="53"/>
    </row>
    <row r="250" spans="1:18" hidden="1">
      <c r="A250" s="79">
        <v>3</v>
      </c>
      <c r="B250" s="80">
        <v>2</v>
      </c>
      <c r="C250" s="80">
        <v>1</v>
      </c>
      <c r="D250" s="80">
        <v>5</v>
      </c>
      <c r="E250" s="80">
        <v>1</v>
      </c>
      <c r="F250" s="81">
        <v>1</v>
      </c>
      <c r="G250" s="99" t="s">
        <v>62</v>
      </c>
      <c r="H250" s="89">
        <v>212</v>
      </c>
      <c r="I250" s="139">
        <f>'[1]4 pr. KR 6 laikrodis'!I249+'[1]3 pr. KR skol 6.4 apšviet'!I249+'[1]3 pr. KR skol 6.2 bendruomenine'!I249+'[1]3 pr. KR skol 6.2 aikšte'!I249+'[1]3 pr. KR skol 6.2 Žalgirio'!I249+'[1]3 pr. KR skol 6.2 autobusu stot'!I249+'[1]3 pr. KR skol 6.1 Kudirka'!I249+'[1]3 pr. KR 6.2'!I249+'[1]3 pr. KR 6.1 (papildomi)'!I249+'[1]3 pr. KR 6.1 '!I249+'[1]3 pr. KR 6.1'!I249</f>
        <v>0</v>
      </c>
      <c r="J250" s="139">
        <f>'[1]4 pr. KR 6 laikrodis'!J249+'[1]3 pr. KR skol 6.4 apšviet'!J249+'[1]3 pr. KR skol 6.2 bendruomenine'!J249+'[1]3 pr. KR skol 6.2 aikšte'!J249+'[1]3 pr. KR skol 6.2 Žalgirio'!J249+'[1]3 pr. KR skol 6.2 autobusu stot'!J249+'[1]3 pr. KR skol 6.1 Kudirka'!J249+'[1]3 pr. KR 6.2'!J249+'[1]3 pr. KR 6.1 (papildomi)'!J249+'[1]3 pr. KR 6.1 '!J249+'[1]3 pr. KR 6.1'!J249</f>
        <v>0</v>
      </c>
      <c r="K250" s="139">
        <f>'[1]4 pr. KR 6 laikrodis'!K249+'[1]3 pr. KR skol 6.4 apšviet'!K249+'[1]3 pr. KR skol 6.2 bendruomenine'!K249+'[1]3 pr. KR skol 6.2 aikšte'!K249+'[1]3 pr. KR skol 6.2 Žalgirio'!K249+'[1]3 pr. KR skol 6.2 autobusu stot'!K249+'[1]3 pr. KR skol 6.1 Kudirka'!K249+'[1]3 pr. KR 6.2'!K249+'[1]3 pr. KR 6.1 (papildomi)'!K249+'[1]3 pr. KR 6.1 '!K249+'[1]3 pr. KR 6.1'!K249</f>
        <v>0</v>
      </c>
      <c r="L250" s="139">
        <f>'[1]4 pr. KR 6 laikrodis'!L249+'[1]3 pr. KR skol 6.4 apšviet'!L249+'[1]3 pr. KR skol 6.2 bendruomenine'!L249+'[1]3 pr. KR skol 6.2 aikšte'!L249+'[1]3 pr. KR skol 6.2 Žalgirio'!L249+'[1]3 pr. KR skol 6.2 autobusu stot'!L249+'[1]3 pr. KR skol 6.1 Kudirka'!L249+'[1]3 pr. KR 6.2'!L249+'[1]3 pr. KR 6.1 (papildomi)'!L249+'[1]3 pr. KR 6.1 '!L249+'[1]3 pr. KR 6.1'!L249</f>
        <v>0</v>
      </c>
      <c r="M250" s="66" t="e">
        <f>'[1]3 pr. KR skol 6.1 Kudirka'!M249+'[1]3 pr. KR skol 6.2 bendruomenine'!M249+#REF!+'[1]3 pr. KR skol 6.4 apšviet'!M249+#REF!+#REF!+#REF!+'[1]3 pr. KR 6.2'!M249+'[1]3 pr. KR 6.1'!M249+#REF!+#REF!</f>
        <v>#REF!</v>
      </c>
      <c r="N250" s="66" t="e">
        <f>'[1]3 pr. KR skol 6.1 Kudirka'!N249+'[1]3 pr. KR skol 6.2 bendruomenine'!N249+#REF!+'[1]3 pr. KR skol 6.4 apšviet'!N249+#REF!+#REF!+#REF!+'[1]3 pr. KR 6.2'!N249+'[1]3 pr. KR 6.1'!N249+#REF!+#REF!</f>
        <v>#REF!</v>
      </c>
      <c r="O250" s="66" t="e">
        <f>'[1]3 pr. KR skol 6.1 Kudirka'!O249+'[1]3 pr. KR skol 6.2 bendruomenine'!O249+#REF!+'[1]3 pr. KR skol 6.4 apšviet'!O249+#REF!+#REF!+#REF!+'[1]3 pr. KR 6.2'!O249+'[1]3 pr. KR 6.1'!O249+#REF!+#REF!</f>
        <v>#REF!</v>
      </c>
      <c r="P250" s="172" t="e">
        <f>'[1]3 pr. KR skol 6.1 Kudirka'!P249+'[1]3 pr. KR skol 6.2 bendruomenine'!P249+#REF!+'[1]3 pr. KR skol 6.4 apšviet'!P249+#REF!+#REF!+#REF!+'[1]3 pr. KR 6.2'!P249+'[1]3 pr. KR 6.1'!P249+#REF!+#REF!</f>
        <v>#REF!</v>
      </c>
      <c r="R250" s="53"/>
    </row>
    <row r="251" spans="1:18" hidden="1">
      <c r="A251" s="60">
        <v>3</v>
      </c>
      <c r="B251" s="61">
        <v>2</v>
      </c>
      <c r="C251" s="61">
        <v>1</v>
      </c>
      <c r="D251" s="61">
        <v>6</v>
      </c>
      <c r="E251" s="61"/>
      <c r="F251" s="63"/>
      <c r="G251" s="62" t="s">
        <v>162</v>
      </c>
      <c r="H251" s="74">
        <v>213</v>
      </c>
      <c r="I251" s="137">
        <f>I252</f>
        <v>0</v>
      </c>
      <c r="J251" s="152">
        <f t="shared" ref="J251:L252" si="24">J252</f>
        <v>0</v>
      </c>
      <c r="K251" s="138">
        <f t="shared" si="24"/>
        <v>0</v>
      </c>
      <c r="L251" s="138">
        <f t="shared" si="24"/>
        <v>0</v>
      </c>
      <c r="R251" s="53"/>
    </row>
    <row r="252" spans="1:18" hidden="1">
      <c r="A252" s="60">
        <v>3</v>
      </c>
      <c r="B252" s="60">
        <v>2</v>
      </c>
      <c r="C252" s="61">
        <v>1</v>
      </c>
      <c r="D252" s="61">
        <v>6</v>
      </c>
      <c r="E252" s="61">
        <v>1</v>
      </c>
      <c r="F252" s="63"/>
      <c r="G252" s="62" t="s">
        <v>162</v>
      </c>
      <c r="H252" s="89">
        <v>214</v>
      </c>
      <c r="I252" s="137">
        <f>I253</f>
        <v>0</v>
      </c>
      <c r="J252" s="152">
        <f t="shared" si="24"/>
        <v>0</v>
      </c>
      <c r="K252" s="138">
        <f t="shared" si="24"/>
        <v>0</v>
      </c>
      <c r="L252" s="138">
        <f t="shared" si="24"/>
        <v>0</v>
      </c>
      <c r="R252" s="53"/>
    </row>
    <row r="253" spans="1:18" ht="15.75" hidden="1" customHeight="1">
      <c r="A253" s="57">
        <v>3</v>
      </c>
      <c r="B253" s="57">
        <v>2</v>
      </c>
      <c r="C253" s="61">
        <v>1</v>
      </c>
      <c r="D253" s="61">
        <v>6</v>
      </c>
      <c r="E253" s="61">
        <v>1</v>
      </c>
      <c r="F253" s="63">
        <v>1</v>
      </c>
      <c r="G253" s="62" t="s">
        <v>162</v>
      </c>
      <c r="H253" s="74">
        <v>215</v>
      </c>
      <c r="I253" s="139">
        <f>'[1]4 pr. KR 6 laikrodis'!I252+'[1]3 pr. KR skol 6.4 apšviet'!I252+'[1]3 pr. KR skol 6.2 bendruomenine'!I252+'[1]3 pr. KR skol 6.2 aikšte'!I252+'[1]3 pr. KR skol 6.2 Žalgirio'!I252+'[1]3 pr. KR skol 6.2 autobusu stot'!I252+'[1]3 pr. KR skol 6.1 Kudirka'!I252+'[1]3 pr. KR 6.2'!I252+'[1]3 pr. KR 6.1 (papildomi)'!I252+'[1]3 pr. KR 6.1 '!I252+'[1]3 pr. KR 6.1'!I252</f>
        <v>0</v>
      </c>
      <c r="J253" s="139">
        <f>'[1]4 pr. KR 6 laikrodis'!J252+'[1]3 pr. KR skol 6.4 apšviet'!J252+'[1]3 pr. KR skol 6.2 bendruomenine'!J252+'[1]3 pr. KR skol 6.2 aikšte'!J252+'[1]3 pr. KR skol 6.2 Žalgirio'!J252+'[1]3 pr. KR skol 6.2 autobusu stot'!J252+'[1]3 pr. KR skol 6.1 Kudirka'!J252+'[1]3 pr. KR 6.2'!J252+'[1]3 pr. KR 6.1 (papildomi)'!J252+'[1]3 pr. KR 6.1 '!J252+'[1]3 pr. KR 6.1'!J252</f>
        <v>0</v>
      </c>
      <c r="K253" s="139">
        <f>'[1]4 pr. KR 6 laikrodis'!K252+'[1]3 pr. KR skol 6.4 apšviet'!K252+'[1]3 pr. KR skol 6.2 bendruomenine'!K252+'[1]3 pr. KR skol 6.2 aikšte'!K252+'[1]3 pr. KR skol 6.2 Žalgirio'!K252+'[1]3 pr. KR skol 6.2 autobusu stot'!K252+'[1]3 pr. KR skol 6.1 Kudirka'!K252+'[1]3 pr. KR 6.2'!K252+'[1]3 pr. KR 6.1 (papildomi)'!K252+'[1]3 pr. KR 6.1 '!K252+'[1]3 pr. KR 6.1'!K252</f>
        <v>0</v>
      </c>
      <c r="L253" s="139">
        <f>'[1]4 pr. KR 6 laikrodis'!L252+'[1]3 pr. KR skol 6.4 apšviet'!L252+'[1]3 pr. KR skol 6.2 bendruomenine'!L252+'[1]3 pr. KR skol 6.2 aikšte'!L252+'[1]3 pr. KR skol 6.2 Žalgirio'!L252+'[1]3 pr. KR skol 6.2 autobusu stot'!L252+'[1]3 pr. KR skol 6.1 Kudirka'!L252+'[1]3 pr. KR 6.2'!L252+'[1]3 pr. KR 6.1 (papildomi)'!L252+'[1]3 pr. KR 6.1 '!L252+'[1]3 pr. KR 6.1'!L252</f>
        <v>0</v>
      </c>
      <c r="M253" s="66" t="e">
        <f>'[1]3 pr. KR skol 6.1 Kudirka'!M252+'[1]3 pr. KR skol 6.2 bendruomenine'!M252+#REF!+'[1]3 pr. KR skol 6.4 apšviet'!M252+#REF!+#REF!+#REF!+'[1]3 pr. KR 6.2'!M252+'[1]3 pr. KR 6.1'!M252+#REF!+#REF!</f>
        <v>#REF!</v>
      </c>
      <c r="N253" s="66" t="e">
        <f>'[1]3 pr. KR skol 6.1 Kudirka'!N252+'[1]3 pr. KR skol 6.2 bendruomenine'!N252+#REF!+'[1]3 pr. KR skol 6.4 apšviet'!N252+#REF!+#REF!+#REF!+'[1]3 pr. KR 6.2'!N252+'[1]3 pr. KR 6.1'!N252+#REF!+#REF!</f>
        <v>#REF!</v>
      </c>
      <c r="O253" s="66" t="e">
        <f>'[1]3 pr. KR skol 6.1 Kudirka'!O252+'[1]3 pr. KR skol 6.2 bendruomenine'!O252+#REF!+'[1]3 pr. KR skol 6.4 apšviet'!O252+#REF!+#REF!+#REF!+'[1]3 pr. KR 6.2'!O252+'[1]3 pr. KR 6.1'!O252+#REF!+#REF!</f>
        <v>#REF!</v>
      </c>
      <c r="P253" s="172" t="e">
        <f>'[1]3 pr. KR skol 6.1 Kudirka'!P252+'[1]3 pr. KR skol 6.2 bendruomenine'!P252+#REF!+'[1]3 pr. KR skol 6.4 apšviet'!P252+#REF!+#REF!+#REF!+'[1]3 pr. KR 6.2'!P252+'[1]3 pr. KR 6.1'!P252+#REF!+#REF!</f>
        <v>#REF!</v>
      </c>
      <c r="R253" s="53"/>
    </row>
    <row r="254" spans="1:18" ht="13.5" hidden="1" customHeight="1">
      <c r="A254" s="60">
        <v>3</v>
      </c>
      <c r="B254" s="60">
        <v>2</v>
      </c>
      <c r="C254" s="61">
        <v>1</v>
      </c>
      <c r="D254" s="61">
        <v>7</v>
      </c>
      <c r="E254" s="61"/>
      <c r="F254" s="63"/>
      <c r="G254" s="62" t="s">
        <v>163</v>
      </c>
      <c r="H254" s="89">
        <v>216</v>
      </c>
      <c r="I254" s="137">
        <f>I255</f>
        <v>0</v>
      </c>
      <c r="J254" s="152">
        <f t="shared" ref="J254:L255" si="25">J255</f>
        <v>0</v>
      </c>
      <c r="K254" s="138">
        <f t="shared" si="25"/>
        <v>0</v>
      </c>
      <c r="L254" s="138">
        <f t="shared" si="25"/>
        <v>0</v>
      </c>
      <c r="R254" s="53"/>
    </row>
    <row r="255" spans="1:18" hidden="1">
      <c r="A255" s="60">
        <v>3</v>
      </c>
      <c r="B255" s="61">
        <v>2</v>
      </c>
      <c r="C255" s="61">
        <v>1</v>
      </c>
      <c r="D255" s="61">
        <v>7</v>
      </c>
      <c r="E255" s="61">
        <v>1</v>
      </c>
      <c r="F255" s="63"/>
      <c r="G255" s="62" t="s">
        <v>163</v>
      </c>
      <c r="H255" s="74">
        <v>217</v>
      </c>
      <c r="I255" s="137">
        <f>I256</f>
        <v>0</v>
      </c>
      <c r="J255" s="152">
        <f t="shared" si="25"/>
        <v>0</v>
      </c>
      <c r="K255" s="138">
        <f t="shared" si="25"/>
        <v>0</v>
      </c>
      <c r="L255" s="138">
        <f t="shared" si="25"/>
        <v>0</v>
      </c>
      <c r="R255" s="53"/>
    </row>
    <row r="256" spans="1:18" ht="15" hidden="1" customHeight="1">
      <c r="A256" s="60">
        <v>3</v>
      </c>
      <c r="B256" s="61">
        <v>2</v>
      </c>
      <c r="C256" s="61">
        <v>1</v>
      </c>
      <c r="D256" s="61">
        <v>7</v>
      </c>
      <c r="E256" s="61">
        <v>1</v>
      </c>
      <c r="F256" s="63">
        <v>1</v>
      </c>
      <c r="G256" s="62" t="s">
        <v>163</v>
      </c>
      <c r="H256" s="89">
        <v>218</v>
      </c>
      <c r="I256" s="139">
        <f>'[1]4 pr. KR 6 laikrodis'!I255+'[1]3 pr. KR skol 6.4 apšviet'!I255+'[1]3 pr. KR skol 6.2 bendruomenine'!I255+'[1]3 pr. KR skol 6.2 aikšte'!I255+'[1]3 pr. KR skol 6.2 Žalgirio'!I255+'[1]3 pr. KR skol 6.2 autobusu stot'!I255+'[1]3 pr. KR skol 6.1 Kudirka'!I255+'[1]3 pr. KR 6.2'!I255+'[1]3 pr. KR 6.1 (papildomi)'!I255+'[1]3 pr. KR 6.1 '!I255+'[1]3 pr. KR 6.1'!I255</f>
        <v>0</v>
      </c>
      <c r="J256" s="139">
        <f>'[1]4 pr. KR 6 laikrodis'!J255+'[1]3 pr. KR skol 6.4 apšviet'!J255+'[1]3 pr. KR skol 6.2 bendruomenine'!J255+'[1]3 pr. KR skol 6.2 aikšte'!J255+'[1]3 pr. KR skol 6.2 Žalgirio'!J255+'[1]3 pr. KR skol 6.2 autobusu stot'!J255+'[1]3 pr. KR skol 6.1 Kudirka'!J255+'[1]3 pr. KR 6.2'!J255+'[1]3 pr. KR 6.1 (papildomi)'!J255+'[1]3 pr. KR 6.1 '!J255+'[1]3 pr. KR 6.1'!J255</f>
        <v>0</v>
      </c>
      <c r="K256" s="139">
        <f>'[1]4 pr. KR 6 laikrodis'!K255+'[1]3 pr. KR skol 6.4 apšviet'!K255+'[1]3 pr. KR skol 6.2 bendruomenine'!K255+'[1]3 pr. KR skol 6.2 aikšte'!K255+'[1]3 pr. KR skol 6.2 Žalgirio'!K255+'[1]3 pr. KR skol 6.2 autobusu stot'!K255+'[1]3 pr. KR skol 6.1 Kudirka'!K255+'[1]3 pr. KR 6.2'!K255+'[1]3 pr. KR 6.1 (papildomi)'!K255+'[1]3 pr. KR 6.1 '!K255+'[1]3 pr. KR 6.1'!K255</f>
        <v>0</v>
      </c>
      <c r="L256" s="139">
        <f>'[1]4 pr. KR 6 laikrodis'!L255+'[1]3 pr. KR skol 6.4 apšviet'!L255+'[1]3 pr. KR skol 6.2 bendruomenine'!L255+'[1]3 pr. KR skol 6.2 aikšte'!L255+'[1]3 pr. KR skol 6.2 Žalgirio'!L255+'[1]3 pr. KR skol 6.2 autobusu stot'!L255+'[1]3 pr. KR skol 6.1 Kudirka'!L255+'[1]3 pr. KR 6.2'!L255+'[1]3 pr. KR 6.1 (papildomi)'!L255+'[1]3 pr. KR 6.1 '!L255+'[1]3 pr. KR 6.1'!L255</f>
        <v>0</v>
      </c>
      <c r="M256" s="66" t="e">
        <f>'[1]3 pr. KR skol 6.1 Kudirka'!M255+'[1]3 pr. KR skol 6.2 bendruomenine'!M255+#REF!+'[1]3 pr. KR skol 6.4 apšviet'!M255+#REF!+#REF!+#REF!+'[1]3 pr. KR 6.2'!M255+'[1]3 pr. KR 6.1'!M255+#REF!+#REF!</f>
        <v>#REF!</v>
      </c>
      <c r="N256" s="66" t="e">
        <f>'[1]3 pr. KR skol 6.1 Kudirka'!N255+'[1]3 pr. KR skol 6.2 bendruomenine'!N255+#REF!+'[1]3 pr. KR skol 6.4 apšviet'!N255+#REF!+#REF!+#REF!+'[1]3 pr. KR 6.2'!N255+'[1]3 pr. KR 6.1'!N255+#REF!+#REF!</f>
        <v>#REF!</v>
      </c>
      <c r="O256" s="66" t="e">
        <f>'[1]3 pr. KR skol 6.1 Kudirka'!O255+'[1]3 pr. KR skol 6.2 bendruomenine'!O255+#REF!+'[1]3 pr. KR skol 6.4 apšviet'!O255+#REF!+#REF!+#REF!+'[1]3 pr. KR 6.2'!O255+'[1]3 pr. KR 6.1'!O255+#REF!+#REF!</f>
        <v>#REF!</v>
      </c>
      <c r="P256" s="172" t="e">
        <f>'[1]3 pr. KR skol 6.1 Kudirka'!P255+'[1]3 pr. KR skol 6.2 bendruomenine'!P255+#REF!+'[1]3 pr. KR skol 6.4 apšviet'!P255+#REF!+#REF!+#REF!+'[1]3 pr. KR 6.2'!P255+'[1]3 pr. KR 6.1'!P255+#REF!+#REF!</f>
        <v>#REF!</v>
      </c>
      <c r="R256" s="53"/>
    </row>
    <row r="257" spans="1:18" ht="12" hidden="1" customHeight="1">
      <c r="A257" s="88">
        <v>3</v>
      </c>
      <c r="B257" s="64">
        <v>2</v>
      </c>
      <c r="C257" s="64">
        <v>2</v>
      </c>
      <c r="D257" s="120"/>
      <c r="E257" s="120"/>
      <c r="F257" s="121"/>
      <c r="G257" s="100" t="s">
        <v>164</v>
      </c>
      <c r="H257" s="74">
        <v>219</v>
      </c>
      <c r="I257" s="137">
        <f>SUM(I258+I263+I267+I270+I274+I277+I280)</f>
        <v>0</v>
      </c>
      <c r="J257" s="152">
        <f>SUM(J258+J263+J267+J270+J274+J277+J280)</f>
        <v>0</v>
      </c>
      <c r="K257" s="138">
        <f>SUM(K258+K263+K267+K270+K274+K277+K280)</f>
        <v>0</v>
      </c>
      <c r="L257" s="137">
        <f>SUM(L258+L263+L267+L270+L274+L277+L280)</f>
        <v>0</v>
      </c>
      <c r="R257" s="53"/>
    </row>
    <row r="258" spans="1:18" ht="26.4" hidden="1">
      <c r="A258" s="60">
        <v>3</v>
      </c>
      <c r="B258" s="61">
        <v>2</v>
      </c>
      <c r="C258" s="61">
        <v>2</v>
      </c>
      <c r="D258" s="61">
        <v>1</v>
      </c>
      <c r="E258" s="61"/>
      <c r="F258" s="63"/>
      <c r="G258" s="62" t="s">
        <v>63</v>
      </c>
      <c r="H258" s="89">
        <v>220</v>
      </c>
      <c r="I258" s="137">
        <f>I259</f>
        <v>0</v>
      </c>
      <c r="J258" s="152">
        <f>J259</f>
        <v>0</v>
      </c>
      <c r="K258" s="138">
        <f>K259</f>
        <v>0</v>
      </c>
      <c r="L258" s="137">
        <f>L259</f>
        <v>0</v>
      </c>
      <c r="R258" s="53"/>
    </row>
    <row r="259" spans="1:18" ht="26.4" hidden="1">
      <c r="A259" s="65">
        <v>3</v>
      </c>
      <c r="B259" s="60">
        <v>2</v>
      </c>
      <c r="C259" s="61">
        <v>2</v>
      </c>
      <c r="D259" s="61">
        <v>1</v>
      </c>
      <c r="E259" s="61">
        <v>1</v>
      </c>
      <c r="F259" s="63"/>
      <c r="G259" s="62" t="s">
        <v>165</v>
      </c>
      <c r="H259" s="74">
        <v>221</v>
      </c>
      <c r="I259" s="137">
        <f>SUM(I260:I262)</f>
        <v>0</v>
      </c>
      <c r="J259" s="152">
        <f>SUM(J260:J262)</f>
        <v>0</v>
      </c>
      <c r="K259" s="138">
        <f>SUM(K260:K262)</f>
        <v>0</v>
      </c>
      <c r="L259" s="138">
        <f>SUM(L260:L262)</f>
        <v>0</v>
      </c>
      <c r="R259" s="53"/>
    </row>
    <row r="260" spans="1:18" hidden="1">
      <c r="A260" s="65">
        <v>3</v>
      </c>
      <c r="B260" s="60">
        <v>2</v>
      </c>
      <c r="C260" s="61">
        <v>2</v>
      </c>
      <c r="D260" s="61">
        <v>1</v>
      </c>
      <c r="E260" s="61">
        <v>1</v>
      </c>
      <c r="F260" s="63">
        <v>1</v>
      </c>
      <c r="G260" s="62" t="s">
        <v>58</v>
      </c>
      <c r="H260" s="89">
        <v>222</v>
      </c>
      <c r="I260" s="139">
        <f>'[1]4 pr. KR 6 laikrodis'!I259+'[1]3 pr. KR skol 6.4 apšviet'!I259+'[1]3 pr. KR skol 6.2 bendruomenine'!I259+'[1]3 pr. KR skol 6.2 aikšte'!I259+'[1]3 pr. KR skol 6.2 Žalgirio'!I259+'[1]3 pr. KR skol 6.2 autobusu stot'!I259+'[1]3 pr. KR skol 6.1 Kudirka'!I259+'[1]3 pr. KR 6.2'!I259+'[1]3 pr. KR 6.1 (papildomi)'!I259+'[1]3 pr. KR 6.1 '!I259+'[1]3 pr. KR 6.1'!I259</f>
        <v>0</v>
      </c>
      <c r="J260" s="139">
        <f>'[1]4 pr. KR 6 laikrodis'!J259+'[1]3 pr. KR skol 6.4 apšviet'!J259+'[1]3 pr. KR skol 6.2 bendruomenine'!J259+'[1]3 pr. KR skol 6.2 aikšte'!J259+'[1]3 pr. KR skol 6.2 Žalgirio'!J259+'[1]3 pr. KR skol 6.2 autobusu stot'!J259+'[1]3 pr. KR skol 6.1 Kudirka'!J259+'[1]3 pr. KR 6.2'!J259+'[1]3 pr. KR 6.1 (papildomi)'!J259+'[1]3 pr. KR 6.1 '!J259+'[1]3 pr. KR 6.1'!J259</f>
        <v>0</v>
      </c>
      <c r="K260" s="139">
        <f>'[1]4 pr. KR 6 laikrodis'!K259+'[1]3 pr. KR skol 6.4 apšviet'!K259+'[1]3 pr. KR skol 6.2 bendruomenine'!K259+'[1]3 pr. KR skol 6.2 aikšte'!K259+'[1]3 pr. KR skol 6.2 Žalgirio'!K259+'[1]3 pr. KR skol 6.2 autobusu stot'!K259+'[1]3 pr. KR skol 6.1 Kudirka'!K259+'[1]3 pr. KR 6.2'!K259+'[1]3 pr. KR 6.1 (papildomi)'!K259+'[1]3 pr. KR 6.1 '!K259+'[1]3 pr. KR 6.1'!K259</f>
        <v>0</v>
      </c>
      <c r="L260" s="139">
        <f>'[1]4 pr. KR 6 laikrodis'!L259+'[1]3 pr. KR skol 6.4 apšviet'!L259+'[1]3 pr. KR skol 6.2 bendruomenine'!L259+'[1]3 pr. KR skol 6.2 aikšte'!L259+'[1]3 pr. KR skol 6.2 Žalgirio'!L259+'[1]3 pr. KR skol 6.2 autobusu stot'!L259+'[1]3 pr. KR skol 6.1 Kudirka'!L259+'[1]3 pr. KR 6.2'!L259+'[1]3 pr. KR 6.1 (papildomi)'!L259+'[1]3 pr. KR 6.1 '!L259+'[1]3 pr. KR 6.1'!L259</f>
        <v>0</v>
      </c>
      <c r="M260" s="66" t="e">
        <f>'[1]3 pr. KR skol 6.1 Kudirka'!M259+'[1]3 pr. KR skol 6.2 bendruomenine'!M259+#REF!+'[1]3 pr. KR skol 6.4 apšviet'!M259+#REF!+#REF!+#REF!+'[1]3 pr. KR 6.2'!M259+'[1]3 pr. KR 6.1'!M259+#REF!+#REF!</f>
        <v>#REF!</v>
      </c>
      <c r="N260" s="66" t="e">
        <f>'[1]3 pr. KR skol 6.1 Kudirka'!N259+'[1]3 pr. KR skol 6.2 bendruomenine'!N259+#REF!+'[1]3 pr. KR skol 6.4 apšviet'!N259+#REF!+#REF!+#REF!+'[1]3 pr. KR 6.2'!N259+'[1]3 pr. KR 6.1'!N259+#REF!+#REF!</f>
        <v>#REF!</v>
      </c>
      <c r="O260" s="66" t="e">
        <f>'[1]3 pr. KR skol 6.1 Kudirka'!O259+'[1]3 pr. KR skol 6.2 bendruomenine'!O259+#REF!+'[1]3 pr. KR skol 6.4 apšviet'!O259+#REF!+#REF!+#REF!+'[1]3 pr. KR 6.2'!O259+'[1]3 pr. KR 6.1'!O259+#REF!+#REF!</f>
        <v>#REF!</v>
      </c>
      <c r="P260" s="172" t="e">
        <f>'[1]3 pr. KR skol 6.1 Kudirka'!P259+'[1]3 pr. KR skol 6.2 bendruomenine'!P259+#REF!+'[1]3 pr. KR skol 6.4 apšviet'!P259+#REF!+#REF!+#REF!+'[1]3 pr. KR 6.2'!P259+'[1]3 pr. KR 6.1'!P259+#REF!+#REF!</f>
        <v>#REF!</v>
      </c>
      <c r="R260" s="53"/>
    </row>
    <row r="261" spans="1:18" ht="18" hidden="1" customHeight="1">
      <c r="A261" s="76">
        <v>3</v>
      </c>
      <c r="B261" s="57">
        <v>2</v>
      </c>
      <c r="C261" s="55">
        <v>2</v>
      </c>
      <c r="D261" s="55">
        <v>1</v>
      </c>
      <c r="E261" s="55">
        <v>1</v>
      </c>
      <c r="F261" s="58">
        <v>2</v>
      </c>
      <c r="G261" s="122" t="s">
        <v>59</v>
      </c>
      <c r="H261" s="74">
        <v>223</v>
      </c>
      <c r="I261" s="139">
        <f>'[1]4 pr. KR 6 laikrodis'!I260+'[1]3 pr. KR skol 6.4 apšviet'!I260+'[1]3 pr. KR skol 6.2 bendruomenine'!I260+'[1]3 pr. KR skol 6.2 aikšte'!I260+'[1]3 pr. KR skol 6.2 Žalgirio'!I260+'[1]3 pr. KR skol 6.2 autobusu stot'!I260+'[1]3 pr. KR skol 6.1 Kudirka'!I260+'[1]3 pr. KR 6.2'!I260+'[1]3 pr. KR 6.1 (papildomi)'!I260+'[1]3 pr. KR 6.1 '!I260+'[1]3 pr. KR 6.1'!I260</f>
        <v>0</v>
      </c>
      <c r="J261" s="139">
        <f>'[1]4 pr. KR 6 laikrodis'!J260+'[1]3 pr. KR skol 6.4 apšviet'!J260+'[1]3 pr. KR skol 6.2 bendruomenine'!J260+'[1]3 pr. KR skol 6.2 aikšte'!J260+'[1]3 pr. KR skol 6.2 Žalgirio'!J260+'[1]3 pr. KR skol 6.2 autobusu stot'!J260+'[1]3 pr. KR skol 6.1 Kudirka'!J260+'[1]3 pr. KR 6.2'!J260+'[1]3 pr. KR 6.1 (papildomi)'!J260+'[1]3 pr. KR 6.1 '!J260+'[1]3 pr. KR 6.1'!J260</f>
        <v>0</v>
      </c>
      <c r="K261" s="139">
        <f>'[1]4 pr. KR 6 laikrodis'!K260+'[1]3 pr. KR skol 6.4 apšviet'!K260+'[1]3 pr. KR skol 6.2 bendruomenine'!K260+'[1]3 pr. KR skol 6.2 aikšte'!K260+'[1]3 pr. KR skol 6.2 Žalgirio'!K260+'[1]3 pr. KR skol 6.2 autobusu stot'!K260+'[1]3 pr. KR skol 6.1 Kudirka'!K260+'[1]3 pr. KR 6.2'!K260+'[1]3 pr. KR 6.1 (papildomi)'!K260+'[1]3 pr. KR 6.1 '!K260+'[1]3 pr. KR 6.1'!K260</f>
        <v>0</v>
      </c>
      <c r="L261" s="139">
        <f>'[1]4 pr. KR 6 laikrodis'!L260+'[1]3 pr. KR skol 6.4 apšviet'!L260+'[1]3 pr. KR skol 6.2 bendruomenine'!L260+'[1]3 pr. KR skol 6.2 aikšte'!L260+'[1]3 pr. KR skol 6.2 Žalgirio'!L260+'[1]3 pr. KR skol 6.2 autobusu stot'!L260+'[1]3 pr. KR skol 6.1 Kudirka'!L260+'[1]3 pr. KR 6.2'!L260+'[1]3 pr. KR 6.1 (papildomi)'!L260+'[1]3 pr. KR 6.1 '!L260+'[1]3 pr. KR 6.1'!L260</f>
        <v>0</v>
      </c>
      <c r="M261" s="66" t="e">
        <f>'[1]3 pr. KR skol 6.1 Kudirka'!M260+'[1]3 pr. KR skol 6.2 bendruomenine'!M260+#REF!+'[1]3 pr. KR skol 6.4 apšviet'!M260+#REF!+#REF!+#REF!+'[1]3 pr. KR 6.2'!M260+'[1]3 pr. KR 6.1'!M260+#REF!+#REF!</f>
        <v>#REF!</v>
      </c>
      <c r="N261" s="66" t="e">
        <f>'[1]3 pr. KR skol 6.1 Kudirka'!N260+'[1]3 pr. KR skol 6.2 bendruomenine'!N260+#REF!+'[1]3 pr. KR skol 6.4 apšviet'!N260+#REF!+#REF!+#REF!+'[1]3 pr. KR 6.2'!N260+'[1]3 pr. KR 6.1'!N260+#REF!+#REF!</f>
        <v>#REF!</v>
      </c>
      <c r="O261" s="66" t="e">
        <f>'[1]3 pr. KR skol 6.1 Kudirka'!O260+'[1]3 pr. KR skol 6.2 bendruomenine'!O260+#REF!+'[1]3 pr. KR skol 6.4 apšviet'!O260+#REF!+#REF!+#REF!+'[1]3 pr. KR 6.2'!O260+'[1]3 pr. KR 6.1'!O260+#REF!+#REF!</f>
        <v>#REF!</v>
      </c>
      <c r="P261" s="172" t="e">
        <f>'[1]3 pr. KR skol 6.1 Kudirka'!P260+'[1]3 pr. KR skol 6.2 bendruomenine'!P260+#REF!+'[1]3 pr. KR skol 6.4 apšviet'!P260+#REF!+#REF!+#REF!+'[1]3 pr. KR 6.2'!P260+'[1]3 pr. KR 6.1'!P260+#REF!+#REF!</f>
        <v>#REF!</v>
      </c>
      <c r="R261" s="53"/>
    </row>
    <row r="262" spans="1:18" ht="15" hidden="1" customHeight="1">
      <c r="A262" s="65">
        <v>3</v>
      </c>
      <c r="B262" s="60">
        <v>2</v>
      </c>
      <c r="C262" s="61">
        <v>2</v>
      </c>
      <c r="D262" s="61">
        <v>1</v>
      </c>
      <c r="E262" s="61">
        <v>1</v>
      </c>
      <c r="F262" s="63">
        <v>3</v>
      </c>
      <c r="G262" s="62" t="s">
        <v>60</v>
      </c>
      <c r="H262" s="89">
        <v>224</v>
      </c>
      <c r="I262" s="139">
        <f>'[1]4 pr. KR 6 laikrodis'!I261+'[1]3 pr. KR skol 6.4 apšviet'!I261+'[1]3 pr. KR skol 6.2 bendruomenine'!I261+'[1]3 pr. KR skol 6.2 aikšte'!I261+'[1]3 pr. KR skol 6.2 Žalgirio'!I261+'[1]3 pr. KR skol 6.2 autobusu stot'!I261+'[1]3 pr. KR skol 6.1 Kudirka'!I261+'[1]3 pr. KR 6.2'!I261+'[1]3 pr. KR 6.1 (papildomi)'!I261+'[1]3 pr. KR 6.1 '!I261+'[1]3 pr. KR 6.1'!I261</f>
        <v>0</v>
      </c>
      <c r="J262" s="139">
        <f>'[1]4 pr. KR 6 laikrodis'!J261+'[1]3 pr. KR skol 6.4 apšviet'!J261+'[1]3 pr. KR skol 6.2 bendruomenine'!J261+'[1]3 pr. KR skol 6.2 aikšte'!J261+'[1]3 pr. KR skol 6.2 Žalgirio'!J261+'[1]3 pr. KR skol 6.2 autobusu stot'!J261+'[1]3 pr. KR skol 6.1 Kudirka'!J261+'[1]3 pr. KR 6.2'!J261+'[1]3 pr. KR 6.1 (papildomi)'!J261+'[1]3 pr. KR 6.1 '!J261+'[1]3 pr. KR 6.1'!J261</f>
        <v>0</v>
      </c>
      <c r="K262" s="139">
        <f>'[1]4 pr. KR 6 laikrodis'!K261+'[1]3 pr. KR skol 6.4 apšviet'!K261+'[1]3 pr. KR skol 6.2 bendruomenine'!K261+'[1]3 pr. KR skol 6.2 aikšte'!K261+'[1]3 pr. KR skol 6.2 Žalgirio'!K261+'[1]3 pr. KR skol 6.2 autobusu stot'!K261+'[1]3 pr. KR skol 6.1 Kudirka'!K261+'[1]3 pr. KR 6.2'!K261+'[1]3 pr. KR 6.1 (papildomi)'!K261+'[1]3 pr. KR 6.1 '!K261+'[1]3 pr. KR 6.1'!K261</f>
        <v>0</v>
      </c>
      <c r="L262" s="139">
        <f>'[1]4 pr. KR 6 laikrodis'!L261+'[1]3 pr. KR skol 6.4 apšviet'!L261+'[1]3 pr. KR skol 6.2 bendruomenine'!L261+'[1]3 pr. KR skol 6.2 aikšte'!L261+'[1]3 pr. KR skol 6.2 Žalgirio'!L261+'[1]3 pr. KR skol 6.2 autobusu stot'!L261+'[1]3 pr. KR skol 6.1 Kudirka'!L261+'[1]3 pr. KR 6.2'!L261+'[1]3 pr. KR 6.1 (papildomi)'!L261+'[1]3 pr. KR 6.1 '!L261+'[1]3 pr. KR 6.1'!L261</f>
        <v>0</v>
      </c>
      <c r="M262" s="66" t="e">
        <f>'[1]3 pr. KR skol 6.1 Kudirka'!M261+'[1]3 pr. KR skol 6.2 bendruomenine'!M261+#REF!+'[1]3 pr. KR skol 6.4 apšviet'!M261+#REF!+#REF!+#REF!+'[1]3 pr. KR 6.2'!M261+'[1]3 pr. KR 6.1'!M261+#REF!+#REF!</f>
        <v>#REF!</v>
      </c>
      <c r="N262" s="66" t="e">
        <f>'[1]3 pr. KR skol 6.1 Kudirka'!N261+'[1]3 pr. KR skol 6.2 bendruomenine'!N261+#REF!+'[1]3 pr. KR skol 6.4 apšviet'!N261+#REF!+#REF!+#REF!+'[1]3 pr. KR 6.2'!N261+'[1]3 pr. KR 6.1'!N261+#REF!+#REF!</f>
        <v>#REF!</v>
      </c>
      <c r="O262" s="66" t="e">
        <f>'[1]3 pr. KR skol 6.1 Kudirka'!O261+'[1]3 pr. KR skol 6.2 bendruomenine'!O261+#REF!+'[1]3 pr. KR skol 6.4 apšviet'!O261+#REF!+#REF!+#REF!+'[1]3 pr. KR 6.2'!O261+'[1]3 pr. KR 6.1'!O261+#REF!+#REF!</f>
        <v>#REF!</v>
      </c>
      <c r="P262" s="172" t="e">
        <f>'[1]3 pr. KR skol 6.1 Kudirka'!P261+'[1]3 pr. KR skol 6.2 bendruomenine'!P261+#REF!+'[1]3 pr. KR skol 6.4 apšviet'!P261+#REF!+#REF!+#REF!+'[1]3 pr. KR 6.2'!P261+'[1]3 pr. KR 6.1'!P261+#REF!+#REF!</f>
        <v>#REF!</v>
      </c>
      <c r="R262" s="53"/>
    </row>
    <row r="263" spans="1:18" ht="26.4" hidden="1">
      <c r="A263" s="65">
        <v>3</v>
      </c>
      <c r="B263" s="60">
        <v>2</v>
      </c>
      <c r="C263" s="61">
        <v>2</v>
      </c>
      <c r="D263" s="61">
        <v>2</v>
      </c>
      <c r="E263" s="61"/>
      <c r="F263" s="63"/>
      <c r="G263" s="62" t="s">
        <v>156</v>
      </c>
      <c r="H263" s="74">
        <v>225</v>
      </c>
      <c r="I263" s="137">
        <f>I264</f>
        <v>0</v>
      </c>
      <c r="J263" s="152">
        <f>J264</f>
        <v>0</v>
      </c>
      <c r="K263" s="138">
        <f>K264</f>
        <v>0</v>
      </c>
      <c r="L263" s="138">
        <f>L264</f>
        <v>0</v>
      </c>
      <c r="R263" s="53"/>
    </row>
    <row r="264" spans="1:18" ht="26.4" hidden="1">
      <c r="A264" s="60">
        <v>3</v>
      </c>
      <c r="B264" s="61">
        <v>2</v>
      </c>
      <c r="C264" s="55">
        <v>2</v>
      </c>
      <c r="D264" s="55">
        <v>2</v>
      </c>
      <c r="E264" s="55">
        <v>1</v>
      </c>
      <c r="F264" s="58"/>
      <c r="G264" s="56" t="s">
        <v>156</v>
      </c>
      <c r="H264" s="89">
        <v>226</v>
      </c>
      <c r="I264" s="149">
        <f>SUM(I265:I266)</f>
        <v>0</v>
      </c>
      <c r="J264" s="150">
        <f>SUM(J265:J266)</f>
        <v>0</v>
      </c>
      <c r="K264" s="151">
        <f>SUM(K265:K266)</f>
        <v>0</v>
      </c>
      <c r="L264" s="151">
        <f>SUM(L265:L266)</f>
        <v>0</v>
      </c>
      <c r="R264" s="53"/>
    </row>
    <row r="265" spans="1:18" hidden="1">
      <c r="A265" s="60">
        <v>3</v>
      </c>
      <c r="B265" s="61">
        <v>2</v>
      </c>
      <c r="C265" s="61">
        <v>2</v>
      </c>
      <c r="D265" s="61">
        <v>2</v>
      </c>
      <c r="E265" s="61">
        <v>1</v>
      </c>
      <c r="F265" s="63">
        <v>1</v>
      </c>
      <c r="G265" s="62" t="s">
        <v>157</v>
      </c>
      <c r="H265" s="74">
        <v>227</v>
      </c>
      <c r="I265" s="139">
        <f>'[1]4 pr. KR 6 laikrodis'!I264+'[1]3 pr. KR skol 6.4 apšviet'!I264+'[1]3 pr. KR skol 6.2 bendruomenine'!I264+'[1]3 pr. KR skol 6.2 aikšte'!I264+'[1]3 pr. KR skol 6.2 Žalgirio'!I264+'[1]3 pr. KR skol 6.2 autobusu stot'!I264+'[1]3 pr. KR skol 6.1 Kudirka'!I264+'[1]3 pr. KR 6.2'!I264+'[1]3 pr. KR 6.1 (papildomi)'!I264+'[1]3 pr. KR 6.1 '!I264+'[1]3 pr. KR 6.1'!I264</f>
        <v>0</v>
      </c>
      <c r="J265" s="139">
        <f>'[1]4 pr. KR 6 laikrodis'!J264+'[1]3 pr. KR skol 6.4 apšviet'!J264+'[1]3 pr. KR skol 6.2 bendruomenine'!J264+'[1]3 pr. KR skol 6.2 aikšte'!J264+'[1]3 pr. KR skol 6.2 Žalgirio'!J264+'[1]3 pr. KR skol 6.2 autobusu stot'!J264+'[1]3 pr. KR skol 6.1 Kudirka'!J264+'[1]3 pr. KR 6.2'!J264+'[1]3 pr. KR 6.1 (papildomi)'!J264+'[1]3 pr. KR 6.1 '!J264+'[1]3 pr. KR 6.1'!J264</f>
        <v>0</v>
      </c>
      <c r="K265" s="139">
        <f>'[1]4 pr. KR 6 laikrodis'!K264+'[1]3 pr. KR skol 6.4 apšviet'!K264+'[1]3 pr. KR skol 6.2 bendruomenine'!K264+'[1]3 pr. KR skol 6.2 aikšte'!K264+'[1]3 pr. KR skol 6.2 Žalgirio'!K264+'[1]3 pr. KR skol 6.2 autobusu stot'!K264+'[1]3 pr. KR skol 6.1 Kudirka'!K264+'[1]3 pr. KR 6.2'!K264+'[1]3 pr. KR 6.1 (papildomi)'!K264+'[1]3 pr. KR 6.1 '!K264+'[1]3 pr. KR 6.1'!K264</f>
        <v>0</v>
      </c>
      <c r="L265" s="139">
        <f>'[1]4 pr. KR 6 laikrodis'!L264+'[1]3 pr. KR skol 6.4 apšviet'!L264+'[1]3 pr. KR skol 6.2 bendruomenine'!L264+'[1]3 pr. KR skol 6.2 aikšte'!L264+'[1]3 pr. KR skol 6.2 Žalgirio'!L264+'[1]3 pr. KR skol 6.2 autobusu stot'!L264+'[1]3 pr. KR skol 6.1 Kudirka'!L264+'[1]3 pr. KR 6.2'!L264+'[1]3 pr. KR 6.1 (papildomi)'!L264+'[1]3 pr. KR 6.1 '!L264+'[1]3 pr. KR 6.1'!L264</f>
        <v>0</v>
      </c>
      <c r="M265" s="66" t="e">
        <f>'[1]3 pr. KR skol 6.1 Kudirka'!M264+'[1]3 pr. KR skol 6.2 bendruomenine'!M264+#REF!+'[1]3 pr. KR skol 6.4 apšviet'!M264+#REF!+#REF!+#REF!+'[1]3 pr. KR 6.2'!M264+'[1]3 pr. KR 6.1'!M264+#REF!+#REF!</f>
        <v>#REF!</v>
      </c>
      <c r="N265" s="66" t="e">
        <f>'[1]3 pr. KR skol 6.1 Kudirka'!N264+'[1]3 pr. KR skol 6.2 bendruomenine'!N264+#REF!+'[1]3 pr. KR skol 6.4 apšviet'!N264+#REF!+#REF!+#REF!+'[1]3 pr. KR 6.2'!N264+'[1]3 pr. KR 6.1'!N264+#REF!+#REF!</f>
        <v>#REF!</v>
      </c>
      <c r="O265" s="66" t="e">
        <f>'[1]3 pr. KR skol 6.1 Kudirka'!O264+'[1]3 pr. KR skol 6.2 bendruomenine'!O264+#REF!+'[1]3 pr. KR skol 6.4 apšviet'!O264+#REF!+#REF!+#REF!+'[1]3 pr. KR 6.2'!O264+'[1]3 pr. KR 6.1'!O264+#REF!+#REF!</f>
        <v>#REF!</v>
      </c>
      <c r="P265" s="172" t="e">
        <f>'[1]3 pr. KR skol 6.1 Kudirka'!P264+'[1]3 pr. KR skol 6.2 bendruomenine'!P264+#REF!+'[1]3 pr. KR skol 6.4 apšviet'!P264+#REF!+#REF!+#REF!+'[1]3 pr. KR 6.2'!P264+'[1]3 pr. KR 6.1'!P264+#REF!+#REF!</f>
        <v>#REF!</v>
      </c>
      <c r="R265" s="53"/>
    </row>
    <row r="266" spans="1:18" hidden="1">
      <c r="A266" s="60">
        <v>3</v>
      </c>
      <c r="B266" s="61">
        <v>2</v>
      </c>
      <c r="C266" s="61">
        <v>2</v>
      </c>
      <c r="D266" s="61">
        <v>2</v>
      </c>
      <c r="E266" s="61">
        <v>1</v>
      </c>
      <c r="F266" s="63">
        <v>2</v>
      </c>
      <c r="G266" s="60" t="s">
        <v>158</v>
      </c>
      <c r="H266" s="89">
        <v>228</v>
      </c>
      <c r="I266" s="139">
        <f>'[1]4 pr. KR 6 laikrodis'!I265+'[1]3 pr. KR skol 6.4 apšviet'!I265+'[1]3 pr. KR skol 6.2 bendruomenine'!I265+'[1]3 pr. KR skol 6.2 aikšte'!I265+'[1]3 pr. KR skol 6.2 Žalgirio'!I265+'[1]3 pr. KR skol 6.2 autobusu stot'!I265+'[1]3 pr. KR skol 6.1 Kudirka'!I265+'[1]3 pr. KR 6.2'!I265+'[1]3 pr. KR 6.1 (papildomi)'!I265+'[1]3 pr. KR 6.1 '!I265+'[1]3 pr. KR 6.1'!I265</f>
        <v>0</v>
      </c>
      <c r="J266" s="139">
        <f>'[1]4 pr. KR 6 laikrodis'!J265+'[1]3 pr. KR skol 6.4 apšviet'!J265+'[1]3 pr. KR skol 6.2 bendruomenine'!J265+'[1]3 pr. KR skol 6.2 aikšte'!J265+'[1]3 pr. KR skol 6.2 Žalgirio'!J265+'[1]3 pr. KR skol 6.2 autobusu stot'!J265+'[1]3 pr. KR skol 6.1 Kudirka'!J265+'[1]3 pr. KR 6.2'!J265+'[1]3 pr. KR 6.1 (papildomi)'!J265+'[1]3 pr. KR 6.1 '!J265+'[1]3 pr. KR 6.1'!J265</f>
        <v>0</v>
      </c>
      <c r="K266" s="139">
        <f>'[1]4 pr. KR 6 laikrodis'!K265+'[1]3 pr. KR skol 6.4 apšviet'!K265+'[1]3 pr. KR skol 6.2 bendruomenine'!K265+'[1]3 pr. KR skol 6.2 aikšte'!K265+'[1]3 pr. KR skol 6.2 Žalgirio'!K265+'[1]3 pr. KR skol 6.2 autobusu stot'!K265+'[1]3 pr. KR skol 6.1 Kudirka'!K265+'[1]3 pr. KR 6.2'!K265+'[1]3 pr. KR 6.1 (papildomi)'!K265+'[1]3 pr. KR 6.1 '!K265+'[1]3 pr. KR 6.1'!K265</f>
        <v>0</v>
      </c>
      <c r="L266" s="139">
        <f>'[1]4 pr. KR 6 laikrodis'!L265+'[1]3 pr. KR skol 6.4 apšviet'!L265+'[1]3 pr. KR skol 6.2 bendruomenine'!L265+'[1]3 pr. KR skol 6.2 aikšte'!L265+'[1]3 pr. KR skol 6.2 Žalgirio'!L265+'[1]3 pr. KR skol 6.2 autobusu stot'!L265+'[1]3 pr. KR skol 6.1 Kudirka'!L265+'[1]3 pr. KR 6.2'!L265+'[1]3 pr. KR 6.1 (papildomi)'!L265+'[1]3 pr. KR 6.1 '!L265+'[1]3 pr. KR 6.1'!L265</f>
        <v>0</v>
      </c>
      <c r="M266" s="66" t="e">
        <f>'[1]3 pr. KR skol 6.1 Kudirka'!M265+'[1]3 pr. KR skol 6.2 bendruomenine'!M265+#REF!+'[1]3 pr. KR skol 6.4 apšviet'!M265+#REF!+#REF!+#REF!+'[1]3 pr. KR 6.2'!M265+'[1]3 pr. KR 6.1'!M265+#REF!+#REF!</f>
        <v>#REF!</v>
      </c>
      <c r="N266" s="66" t="e">
        <f>'[1]3 pr. KR skol 6.1 Kudirka'!N265+'[1]3 pr. KR skol 6.2 bendruomenine'!N265+#REF!+'[1]3 pr. KR skol 6.4 apšviet'!N265+#REF!+#REF!+#REF!+'[1]3 pr. KR 6.2'!N265+'[1]3 pr. KR 6.1'!N265+#REF!+#REF!</f>
        <v>#REF!</v>
      </c>
      <c r="O266" s="66" t="e">
        <f>'[1]3 pr. KR skol 6.1 Kudirka'!O265+'[1]3 pr. KR skol 6.2 bendruomenine'!O265+#REF!+'[1]3 pr. KR skol 6.4 apšviet'!O265+#REF!+#REF!+#REF!+'[1]3 pr. KR 6.2'!O265+'[1]3 pr. KR 6.1'!O265+#REF!+#REF!</f>
        <v>#REF!</v>
      </c>
      <c r="P266" s="172" t="e">
        <f>'[1]3 pr. KR skol 6.1 Kudirka'!P265+'[1]3 pr. KR skol 6.2 bendruomenine'!P265+#REF!+'[1]3 pr. KR skol 6.4 apšviet'!P265+#REF!+#REF!+#REF!+'[1]3 pr. KR 6.2'!P265+'[1]3 pr. KR 6.1'!P265+#REF!+#REF!</f>
        <v>#REF!</v>
      </c>
      <c r="R266" s="53"/>
    </row>
    <row r="267" spans="1:18" hidden="1">
      <c r="A267" s="60">
        <v>3</v>
      </c>
      <c r="B267" s="61">
        <v>2</v>
      </c>
      <c r="C267" s="61">
        <v>2</v>
      </c>
      <c r="D267" s="61">
        <v>3</v>
      </c>
      <c r="E267" s="61"/>
      <c r="F267" s="63"/>
      <c r="G267" s="62" t="s">
        <v>159</v>
      </c>
      <c r="H267" s="74">
        <v>229</v>
      </c>
      <c r="I267" s="137">
        <f>I268</f>
        <v>0</v>
      </c>
      <c r="J267" s="152">
        <f t="shared" ref="J267:L268" si="26">J268</f>
        <v>0</v>
      </c>
      <c r="K267" s="138">
        <f t="shared" si="26"/>
        <v>0</v>
      </c>
      <c r="L267" s="138">
        <f t="shared" si="26"/>
        <v>0</v>
      </c>
      <c r="R267" s="53"/>
    </row>
    <row r="268" spans="1:18" ht="14.25" hidden="1" customHeight="1">
      <c r="A268" s="57">
        <v>3</v>
      </c>
      <c r="B268" s="61">
        <v>2</v>
      </c>
      <c r="C268" s="61">
        <v>2</v>
      </c>
      <c r="D268" s="61">
        <v>3</v>
      </c>
      <c r="E268" s="61">
        <v>1</v>
      </c>
      <c r="F268" s="63"/>
      <c r="G268" s="62" t="s">
        <v>159</v>
      </c>
      <c r="H268" s="89">
        <v>230</v>
      </c>
      <c r="I268" s="137">
        <f>I269</f>
        <v>0</v>
      </c>
      <c r="J268" s="152">
        <f t="shared" si="26"/>
        <v>0</v>
      </c>
      <c r="K268" s="138">
        <f t="shared" si="26"/>
        <v>0</v>
      </c>
      <c r="L268" s="138">
        <f t="shared" si="26"/>
        <v>0</v>
      </c>
      <c r="R268" s="53"/>
    </row>
    <row r="269" spans="1:18" ht="14.25" hidden="1" customHeight="1">
      <c r="A269" s="57">
        <v>3</v>
      </c>
      <c r="B269" s="61">
        <v>2</v>
      </c>
      <c r="C269" s="61">
        <v>2</v>
      </c>
      <c r="D269" s="61">
        <v>3</v>
      </c>
      <c r="E269" s="61">
        <v>1</v>
      </c>
      <c r="F269" s="63">
        <v>1</v>
      </c>
      <c r="G269" s="99" t="s">
        <v>159</v>
      </c>
      <c r="H269" s="74">
        <v>231</v>
      </c>
      <c r="I269" s="139">
        <f>'[1]4 pr. KR 6 laikrodis'!I268+'[1]3 pr. KR skol 6.4 apšviet'!I268+'[1]3 pr. KR skol 6.2 bendruomenine'!I268+'[1]3 pr. KR skol 6.2 aikšte'!I268+'[1]3 pr. KR skol 6.2 Žalgirio'!I268+'[1]3 pr. KR skol 6.2 autobusu stot'!I268+'[1]3 pr. KR skol 6.1 Kudirka'!I268+'[1]3 pr. KR 6.2'!I268+'[1]3 pr. KR 6.1 (papildomi)'!I268+'[1]3 pr. KR 6.1 '!I268+'[1]3 pr. KR 6.1'!I268</f>
        <v>0</v>
      </c>
      <c r="J269" s="139">
        <f>'[1]4 pr. KR 6 laikrodis'!J268+'[1]3 pr. KR skol 6.4 apšviet'!J268+'[1]3 pr. KR skol 6.2 bendruomenine'!J268+'[1]3 pr. KR skol 6.2 aikšte'!J268+'[1]3 pr. KR skol 6.2 Žalgirio'!J268+'[1]3 pr. KR skol 6.2 autobusu stot'!J268+'[1]3 pr. KR skol 6.1 Kudirka'!J268+'[1]3 pr. KR 6.2'!J268+'[1]3 pr. KR 6.1 (papildomi)'!J268+'[1]3 pr. KR 6.1 '!J268+'[1]3 pr. KR 6.1'!J268</f>
        <v>0</v>
      </c>
      <c r="K269" s="139">
        <f>'[1]4 pr. KR 6 laikrodis'!K268+'[1]3 pr. KR skol 6.4 apšviet'!K268+'[1]3 pr. KR skol 6.2 bendruomenine'!K268+'[1]3 pr. KR skol 6.2 aikšte'!K268+'[1]3 pr. KR skol 6.2 Žalgirio'!K268+'[1]3 pr. KR skol 6.2 autobusu stot'!K268+'[1]3 pr. KR skol 6.1 Kudirka'!K268+'[1]3 pr. KR 6.2'!K268+'[1]3 pr. KR 6.1 (papildomi)'!K268+'[1]3 pr. KR 6.1 '!K268+'[1]3 pr. KR 6.1'!K268</f>
        <v>0</v>
      </c>
      <c r="L269" s="139">
        <f>'[1]4 pr. KR 6 laikrodis'!L268+'[1]3 pr. KR skol 6.4 apšviet'!L268+'[1]3 pr. KR skol 6.2 bendruomenine'!L268+'[1]3 pr. KR skol 6.2 aikšte'!L268+'[1]3 pr. KR skol 6.2 Žalgirio'!L268+'[1]3 pr. KR skol 6.2 autobusu stot'!L268+'[1]3 pr. KR skol 6.1 Kudirka'!L268+'[1]3 pr. KR 6.2'!L268+'[1]3 pr. KR 6.1 (papildomi)'!L268+'[1]3 pr. KR 6.1 '!L268+'[1]3 pr. KR 6.1'!L268</f>
        <v>0</v>
      </c>
      <c r="M269" s="66" t="e">
        <f>'[1]3 pr. KR skol 6.1 Kudirka'!M268+'[1]3 pr. KR skol 6.2 bendruomenine'!M268+#REF!+'[1]3 pr. KR skol 6.4 apšviet'!M268+#REF!+#REF!+#REF!+'[1]3 pr. KR 6.2'!M268+'[1]3 pr. KR 6.1'!M268+#REF!+#REF!</f>
        <v>#REF!</v>
      </c>
      <c r="N269" s="66" t="e">
        <f>'[1]3 pr. KR skol 6.1 Kudirka'!N268+'[1]3 pr. KR skol 6.2 bendruomenine'!N268+#REF!+'[1]3 pr. KR skol 6.4 apšviet'!N268+#REF!+#REF!+#REF!+'[1]3 pr. KR 6.2'!N268+'[1]3 pr. KR 6.1'!N268+#REF!+#REF!</f>
        <v>#REF!</v>
      </c>
      <c r="O269" s="66" t="e">
        <f>'[1]3 pr. KR skol 6.1 Kudirka'!O268+'[1]3 pr. KR skol 6.2 bendruomenine'!O268+#REF!+'[1]3 pr. KR skol 6.4 apšviet'!O268+#REF!+#REF!+#REF!+'[1]3 pr. KR 6.2'!O268+'[1]3 pr. KR 6.1'!O268+#REF!+#REF!</f>
        <v>#REF!</v>
      </c>
      <c r="P269" s="172" t="e">
        <f>'[1]3 pr. KR skol 6.1 Kudirka'!P268+'[1]3 pr. KR skol 6.2 bendruomenine'!P268+#REF!+'[1]3 pr. KR skol 6.4 apšviet'!P268+#REF!+#REF!+#REF!+'[1]3 pr. KR 6.2'!P268+'[1]3 pr. KR 6.1'!P268+#REF!+#REF!</f>
        <v>#REF!</v>
      </c>
      <c r="R269" s="53"/>
    </row>
    <row r="270" spans="1:18" ht="14.25" hidden="1" customHeight="1">
      <c r="A270" s="60">
        <v>3</v>
      </c>
      <c r="B270" s="61">
        <v>2</v>
      </c>
      <c r="C270" s="61">
        <v>2</v>
      </c>
      <c r="D270" s="61">
        <v>4</v>
      </c>
      <c r="E270" s="61"/>
      <c r="F270" s="63"/>
      <c r="G270" s="62" t="s">
        <v>61</v>
      </c>
      <c r="H270" s="89">
        <v>232</v>
      </c>
      <c r="I270" s="137">
        <f>I271</f>
        <v>0</v>
      </c>
      <c r="J270" s="152">
        <f>J271</f>
        <v>0</v>
      </c>
      <c r="K270" s="138">
        <f>K271</f>
        <v>0</v>
      </c>
      <c r="L270" s="138">
        <f>L271</f>
        <v>0</v>
      </c>
      <c r="R270" s="53"/>
    </row>
    <row r="271" spans="1:18" hidden="1">
      <c r="A271" s="60">
        <v>3</v>
      </c>
      <c r="B271" s="61">
        <v>2</v>
      </c>
      <c r="C271" s="61">
        <v>2</v>
      </c>
      <c r="D271" s="61">
        <v>4</v>
      </c>
      <c r="E271" s="61">
        <v>1</v>
      </c>
      <c r="F271" s="63"/>
      <c r="G271" s="62" t="s">
        <v>61</v>
      </c>
      <c r="H271" s="74">
        <v>233</v>
      </c>
      <c r="I271" s="137">
        <f>SUM(I272:I273)</f>
        <v>0</v>
      </c>
      <c r="J271" s="152">
        <f>SUM(J272:J273)</f>
        <v>0</v>
      </c>
      <c r="K271" s="138">
        <f>SUM(K272:K273)</f>
        <v>0</v>
      </c>
      <c r="L271" s="138">
        <f>SUM(L272:L273)</f>
        <v>0</v>
      </c>
      <c r="R271" s="53"/>
    </row>
    <row r="272" spans="1:18" ht="14.25" hidden="1" customHeight="1">
      <c r="A272" s="60">
        <v>3</v>
      </c>
      <c r="B272" s="61">
        <v>2</v>
      </c>
      <c r="C272" s="61">
        <v>2</v>
      </c>
      <c r="D272" s="61">
        <v>4</v>
      </c>
      <c r="E272" s="61">
        <v>1</v>
      </c>
      <c r="F272" s="63">
        <v>1</v>
      </c>
      <c r="G272" s="62" t="s">
        <v>160</v>
      </c>
      <c r="H272" s="89">
        <v>234</v>
      </c>
      <c r="I272" s="139">
        <f>'[1]4 pr. KR 6 laikrodis'!I271+'[1]3 pr. KR skol 6.4 apšviet'!I271+'[1]3 pr. KR skol 6.2 bendruomenine'!I271+'[1]3 pr. KR skol 6.2 aikšte'!I271+'[1]3 pr. KR skol 6.2 Žalgirio'!I271+'[1]3 pr. KR skol 6.2 autobusu stot'!I271+'[1]3 pr. KR skol 6.1 Kudirka'!I271+'[1]3 pr. KR 6.2'!I271+'[1]3 pr. KR 6.1 (papildomi)'!I271+'[1]3 pr. KR 6.1 '!I271+'[1]3 pr. KR 6.1'!I271</f>
        <v>0</v>
      </c>
      <c r="J272" s="139">
        <f>'[1]4 pr. KR 6 laikrodis'!J271+'[1]3 pr. KR skol 6.4 apšviet'!J271+'[1]3 pr. KR skol 6.2 bendruomenine'!J271+'[1]3 pr. KR skol 6.2 aikšte'!J271+'[1]3 pr. KR skol 6.2 Žalgirio'!J271+'[1]3 pr. KR skol 6.2 autobusu stot'!J271+'[1]3 pr. KR skol 6.1 Kudirka'!J271+'[1]3 pr. KR 6.2'!J271+'[1]3 pr. KR 6.1 (papildomi)'!J271+'[1]3 pr. KR 6.1 '!J271+'[1]3 pr. KR 6.1'!J271</f>
        <v>0</v>
      </c>
      <c r="K272" s="139">
        <f>'[1]4 pr. KR 6 laikrodis'!K271+'[1]3 pr. KR skol 6.4 apšviet'!K271+'[1]3 pr. KR skol 6.2 bendruomenine'!K271+'[1]3 pr. KR skol 6.2 aikšte'!K271+'[1]3 pr. KR skol 6.2 Žalgirio'!K271+'[1]3 pr. KR skol 6.2 autobusu stot'!K271+'[1]3 pr. KR skol 6.1 Kudirka'!K271+'[1]3 pr. KR 6.2'!K271+'[1]3 pr. KR 6.1 (papildomi)'!K271+'[1]3 pr. KR 6.1 '!K271+'[1]3 pr. KR 6.1'!K271</f>
        <v>0</v>
      </c>
      <c r="L272" s="139">
        <f>'[1]4 pr. KR 6 laikrodis'!L271+'[1]3 pr. KR skol 6.4 apšviet'!L271+'[1]3 pr. KR skol 6.2 bendruomenine'!L271+'[1]3 pr. KR skol 6.2 aikšte'!L271+'[1]3 pr. KR skol 6.2 Žalgirio'!L271+'[1]3 pr. KR skol 6.2 autobusu stot'!L271+'[1]3 pr. KR skol 6.1 Kudirka'!L271+'[1]3 pr. KR 6.2'!L271+'[1]3 pr. KR 6.1 (papildomi)'!L271+'[1]3 pr. KR 6.1 '!L271+'[1]3 pr. KR 6.1'!L271</f>
        <v>0</v>
      </c>
      <c r="M272" s="66" t="e">
        <f>'[1]3 pr. KR skol 6.1 Kudirka'!M271+'[1]3 pr. KR skol 6.2 bendruomenine'!M271+#REF!+'[1]3 pr. KR skol 6.4 apšviet'!M271+#REF!+#REF!+#REF!+'[1]3 pr. KR 6.2'!M271+'[1]3 pr. KR 6.1'!M271+#REF!+#REF!</f>
        <v>#REF!</v>
      </c>
      <c r="N272" s="66" t="e">
        <f>'[1]3 pr. KR skol 6.1 Kudirka'!N271+'[1]3 pr. KR skol 6.2 bendruomenine'!N271+#REF!+'[1]3 pr. KR skol 6.4 apšviet'!N271+#REF!+#REF!+#REF!+'[1]3 pr. KR 6.2'!N271+'[1]3 pr. KR 6.1'!N271+#REF!+#REF!</f>
        <v>#REF!</v>
      </c>
      <c r="O272" s="66" t="e">
        <f>'[1]3 pr. KR skol 6.1 Kudirka'!O271+'[1]3 pr. KR skol 6.2 bendruomenine'!O271+#REF!+'[1]3 pr. KR skol 6.4 apšviet'!O271+#REF!+#REF!+#REF!+'[1]3 pr. KR 6.2'!O271+'[1]3 pr. KR 6.1'!O271+#REF!+#REF!</f>
        <v>#REF!</v>
      </c>
      <c r="P272" s="172" t="e">
        <f>'[1]3 pr. KR skol 6.1 Kudirka'!P271+'[1]3 pr. KR skol 6.2 bendruomenine'!P271+#REF!+'[1]3 pr. KR skol 6.4 apšviet'!P271+#REF!+#REF!+#REF!+'[1]3 pr. KR 6.2'!P271+'[1]3 pr. KR 6.1'!P271+#REF!+#REF!</f>
        <v>#REF!</v>
      </c>
      <c r="R272" s="53"/>
    </row>
    <row r="273" spans="1:18" ht="14.25" hidden="1" customHeight="1">
      <c r="A273" s="57">
        <v>3</v>
      </c>
      <c r="B273" s="55">
        <v>2</v>
      </c>
      <c r="C273" s="55">
        <v>2</v>
      </c>
      <c r="D273" s="55">
        <v>4</v>
      </c>
      <c r="E273" s="55">
        <v>1</v>
      </c>
      <c r="F273" s="58">
        <v>2</v>
      </c>
      <c r="G273" s="65" t="s">
        <v>161</v>
      </c>
      <c r="H273" s="74">
        <v>235</v>
      </c>
      <c r="I273" s="139">
        <f>'[1]4 pr. KR 6 laikrodis'!I272+'[1]3 pr. KR skol 6.4 apšviet'!I272+'[1]3 pr. KR skol 6.2 bendruomenine'!I272+'[1]3 pr. KR skol 6.2 aikšte'!I272+'[1]3 pr. KR skol 6.2 Žalgirio'!I272+'[1]3 pr. KR skol 6.2 autobusu stot'!I272+'[1]3 pr. KR skol 6.1 Kudirka'!I272+'[1]3 pr. KR 6.2'!I272+'[1]3 pr. KR 6.1 (papildomi)'!I272+'[1]3 pr. KR 6.1 '!I272+'[1]3 pr. KR 6.1'!I272</f>
        <v>0</v>
      </c>
      <c r="J273" s="139">
        <f>'[1]4 pr. KR 6 laikrodis'!J272+'[1]3 pr. KR skol 6.4 apšviet'!J272+'[1]3 pr. KR skol 6.2 bendruomenine'!J272+'[1]3 pr. KR skol 6.2 aikšte'!J272+'[1]3 pr. KR skol 6.2 Žalgirio'!J272+'[1]3 pr. KR skol 6.2 autobusu stot'!J272+'[1]3 pr. KR skol 6.1 Kudirka'!J272+'[1]3 pr. KR 6.2'!J272+'[1]3 pr. KR 6.1 (papildomi)'!J272+'[1]3 pr. KR 6.1 '!J272+'[1]3 pr. KR 6.1'!J272</f>
        <v>0</v>
      </c>
      <c r="K273" s="139">
        <f>'[1]4 pr. KR 6 laikrodis'!K272+'[1]3 pr. KR skol 6.4 apšviet'!K272+'[1]3 pr. KR skol 6.2 bendruomenine'!K272+'[1]3 pr. KR skol 6.2 aikšte'!K272+'[1]3 pr. KR skol 6.2 Žalgirio'!K272+'[1]3 pr. KR skol 6.2 autobusu stot'!K272+'[1]3 pr. KR skol 6.1 Kudirka'!K272+'[1]3 pr. KR 6.2'!K272+'[1]3 pr. KR 6.1 (papildomi)'!K272+'[1]3 pr. KR 6.1 '!K272+'[1]3 pr. KR 6.1'!K272</f>
        <v>0</v>
      </c>
      <c r="L273" s="139">
        <f>'[1]4 pr. KR 6 laikrodis'!L272+'[1]3 pr. KR skol 6.4 apšviet'!L272+'[1]3 pr. KR skol 6.2 bendruomenine'!L272+'[1]3 pr. KR skol 6.2 aikšte'!L272+'[1]3 pr. KR skol 6.2 Žalgirio'!L272+'[1]3 pr. KR skol 6.2 autobusu stot'!L272+'[1]3 pr. KR skol 6.1 Kudirka'!L272+'[1]3 pr. KR 6.2'!L272+'[1]3 pr. KR 6.1 (papildomi)'!L272+'[1]3 pr. KR 6.1 '!L272+'[1]3 pr. KR 6.1'!L272</f>
        <v>0</v>
      </c>
      <c r="M273" s="66" t="e">
        <f>'[1]3 pr. KR skol 6.1 Kudirka'!M272+'[1]3 pr. KR skol 6.2 bendruomenine'!M272+#REF!+'[1]3 pr. KR skol 6.4 apšviet'!M272+#REF!+#REF!+#REF!+'[1]3 pr. KR 6.2'!M272+'[1]3 pr. KR 6.1'!M272+#REF!+#REF!</f>
        <v>#REF!</v>
      </c>
      <c r="N273" s="66" t="e">
        <f>'[1]3 pr. KR skol 6.1 Kudirka'!N272+'[1]3 pr. KR skol 6.2 bendruomenine'!N272+#REF!+'[1]3 pr. KR skol 6.4 apšviet'!N272+#REF!+#REF!+#REF!+'[1]3 pr. KR 6.2'!N272+'[1]3 pr. KR 6.1'!N272+#REF!+#REF!</f>
        <v>#REF!</v>
      </c>
      <c r="O273" s="66" t="e">
        <f>'[1]3 pr. KR skol 6.1 Kudirka'!O272+'[1]3 pr. KR skol 6.2 bendruomenine'!O272+#REF!+'[1]3 pr. KR skol 6.4 apšviet'!O272+#REF!+#REF!+#REF!+'[1]3 pr. KR 6.2'!O272+'[1]3 pr. KR 6.1'!O272+#REF!+#REF!</f>
        <v>#REF!</v>
      </c>
      <c r="P273" s="172" t="e">
        <f>'[1]3 pr. KR skol 6.1 Kudirka'!P272+'[1]3 pr. KR skol 6.2 bendruomenine'!P272+#REF!+'[1]3 pr. KR skol 6.4 apšviet'!P272+#REF!+#REF!+#REF!+'[1]3 pr. KR 6.2'!P272+'[1]3 pr. KR 6.1'!P272+#REF!+#REF!</f>
        <v>#REF!</v>
      </c>
      <c r="R273" s="53"/>
    </row>
    <row r="274" spans="1:18" hidden="1">
      <c r="A274" s="60">
        <v>3</v>
      </c>
      <c r="B274" s="61">
        <v>2</v>
      </c>
      <c r="C274" s="61">
        <v>2</v>
      </c>
      <c r="D274" s="61">
        <v>5</v>
      </c>
      <c r="E274" s="61"/>
      <c r="F274" s="63"/>
      <c r="G274" s="62" t="s">
        <v>62</v>
      </c>
      <c r="H274" s="89">
        <v>236</v>
      </c>
      <c r="I274" s="137">
        <f>I275</f>
        <v>0</v>
      </c>
      <c r="J274" s="152">
        <f t="shared" ref="J274:L275" si="27">J275</f>
        <v>0</v>
      </c>
      <c r="K274" s="138">
        <f t="shared" si="27"/>
        <v>0</v>
      </c>
      <c r="L274" s="138">
        <f t="shared" si="27"/>
        <v>0</v>
      </c>
      <c r="R274" s="53"/>
    </row>
    <row r="275" spans="1:18" ht="27.75" hidden="1" customHeight="1">
      <c r="A275" s="60">
        <v>3</v>
      </c>
      <c r="B275" s="61">
        <v>2</v>
      </c>
      <c r="C275" s="61">
        <v>2</v>
      </c>
      <c r="D275" s="61">
        <v>5</v>
      </c>
      <c r="E275" s="61">
        <v>1</v>
      </c>
      <c r="F275" s="63"/>
      <c r="G275" s="62" t="s">
        <v>62</v>
      </c>
      <c r="H275" s="74">
        <v>237</v>
      </c>
      <c r="I275" s="137">
        <f>I276</f>
        <v>0</v>
      </c>
      <c r="J275" s="152">
        <f t="shared" si="27"/>
        <v>0</v>
      </c>
      <c r="K275" s="152">
        <f t="shared" si="27"/>
        <v>0</v>
      </c>
      <c r="L275" s="138">
        <f t="shared" si="27"/>
        <v>0</v>
      </c>
      <c r="R275" s="53"/>
    </row>
    <row r="276" spans="1:18" ht="25.5" hidden="1" customHeight="1">
      <c r="A276" s="60">
        <v>3</v>
      </c>
      <c r="B276" s="61">
        <v>2</v>
      </c>
      <c r="C276" s="61">
        <v>2</v>
      </c>
      <c r="D276" s="61">
        <v>5</v>
      </c>
      <c r="E276" s="61">
        <v>1</v>
      </c>
      <c r="F276" s="63">
        <v>1</v>
      </c>
      <c r="G276" s="62" t="s">
        <v>62</v>
      </c>
      <c r="H276" s="89">
        <v>238</v>
      </c>
      <c r="I276" s="139">
        <f>'[1]4 pr. KR 6 laikrodis'!I275+'[1]3 pr. KR skol 6.4 apšviet'!I275+'[1]3 pr. KR skol 6.2 bendruomenine'!I275+'[1]3 pr. KR skol 6.2 aikšte'!I275+'[1]3 pr. KR skol 6.2 Žalgirio'!I275+'[1]3 pr. KR skol 6.2 autobusu stot'!I275+'[1]3 pr. KR skol 6.1 Kudirka'!I275+'[1]3 pr. KR 6.2'!I275+'[1]3 pr. KR 6.1 (papildomi)'!I275+'[1]3 pr. KR 6.1 '!I275+'[1]3 pr. KR 6.1'!I275</f>
        <v>0</v>
      </c>
      <c r="J276" s="139">
        <f>'[1]4 pr. KR 6 laikrodis'!J275+'[1]3 pr. KR skol 6.4 apšviet'!J275+'[1]3 pr. KR skol 6.2 bendruomenine'!J275+'[1]3 pr. KR skol 6.2 aikšte'!J275+'[1]3 pr. KR skol 6.2 Žalgirio'!J275+'[1]3 pr. KR skol 6.2 autobusu stot'!J275+'[1]3 pr. KR skol 6.1 Kudirka'!J275+'[1]3 pr. KR 6.2'!J275+'[1]3 pr. KR 6.1 (papildomi)'!J275+'[1]3 pr. KR 6.1 '!J275+'[1]3 pr. KR 6.1'!J275</f>
        <v>0</v>
      </c>
      <c r="K276" s="139">
        <f>'[1]4 pr. KR 6 laikrodis'!K275+'[1]3 pr. KR skol 6.4 apšviet'!K275+'[1]3 pr. KR skol 6.2 bendruomenine'!K275+'[1]3 pr. KR skol 6.2 aikšte'!K275+'[1]3 pr. KR skol 6.2 Žalgirio'!K275+'[1]3 pr. KR skol 6.2 autobusu stot'!K275+'[1]3 pr. KR skol 6.1 Kudirka'!K275+'[1]3 pr. KR 6.2'!K275+'[1]3 pr. KR 6.1 (papildomi)'!K275+'[1]3 pr. KR 6.1 '!K275+'[1]3 pr. KR 6.1'!K275</f>
        <v>0</v>
      </c>
      <c r="L276" s="139">
        <f>'[1]4 pr. KR 6 laikrodis'!L275+'[1]3 pr. KR skol 6.4 apšviet'!L275+'[1]3 pr. KR skol 6.2 bendruomenine'!L275+'[1]3 pr. KR skol 6.2 aikšte'!L275+'[1]3 pr. KR skol 6.2 Žalgirio'!L275+'[1]3 pr. KR skol 6.2 autobusu stot'!L275+'[1]3 pr. KR skol 6.1 Kudirka'!L275+'[1]3 pr. KR 6.2'!L275+'[1]3 pr. KR 6.1 (papildomi)'!L275+'[1]3 pr. KR 6.1 '!L275+'[1]3 pr. KR 6.1'!L275</f>
        <v>0</v>
      </c>
      <c r="M276" s="66" t="e">
        <f>'[1]3 pr. KR skol 6.1 Kudirka'!M275+'[1]3 pr. KR skol 6.2 bendruomenine'!M275+#REF!+'[1]3 pr. KR skol 6.4 apšviet'!M275+#REF!+#REF!+#REF!+'[1]3 pr. KR 6.2'!M275+'[1]3 pr. KR 6.1'!M275+#REF!+#REF!</f>
        <v>#REF!</v>
      </c>
      <c r="N276" s="66" t="e">
        <f>'[1]3 pr. KR skol 6.1 Kudirka'!N275+'[1]3 pr. KR skol 6.2 bendruomenine'!N275+#REF!+'[1]3 pr. KR skol 6.4 apšviet'!N275+#REF!+#REF!+#REF!+'[1]3 pr. KR 6.2'!N275+'[1]3 pr. KR 6.1'!N275+#REF!+#REF!</f>
        <v>#REF!</v>
      </c>
      <c r="O276" s="66" t="e">
        <f>'[1]3 pr. KR skol 6.1 Kudirka'!O275+'[1]3 pr. KR skol 6.2 bendruomenine'!O275+#REF!+'[1]3 pr. KR skol 6.4 apšviet'!O275+#REF!+#REF!+#REF!+'[1]3 pr. KR 6.2'!O275+'[1]3 pr. KR 6.1'!O275+#REF!+#REF!</f>
        <v>#REF!</v>
      </c>
      <c r="P276" s="172" t="e">
        <f>'[1]3 pr. KR skol 6.1 Kudirka'!P275+'[1]3 pr. KR skol 6.2 bendruomenine'!P275+#REF!+'[1]3 pr. KR skol 6.4 apšviet'!P275+#REF!+#REF!+#REF!+'[1]3 pr. KR 6.2'!P275+'[1]3 pr. KR 6.1'!P275+#REF!+#REF!</f>
        <v>#REF!</v>
      </c>
      <c r="R276" s="53"/>
    </row>
    <row r="277" spans="1:18" ht="13.5" hidden="1" customHeight="1">
      <c r="A277" s="60">
        <v>3</v>
      </c>
      <c r="B277" s="61">
        <v>2</v>
      </c>
      <c r="C277" s="61">
        <v>2</v>
      </c>
      <c r="D277" s="61">
        <v>6</v>
      </c>
      <c r="E277" s="61"/>
      <c r="F277" s="63"/>
      <c r="G277" s="62" t="s">
        <v>162</v>
      </c>
      <c r="H277" s="74">
        <v>239</v>
      </c>
      <c r="I277" s="137">
        <f>I278</f>
        <v>0</v>
      </c>
      <c r="J277" s="160">
        <f t="shared" ref="J277:L278" si="28">J278</f>
        <v>0</v>
      </c>
      <c r="K277" s="152">
        <f t="shared" si="28"/>
        <v>0</v>
      </c>
      <c r="L277" s="138">
        <f t="shared" si="28"/>
        <v>0</v>
      </c>
      <c r="R277" s="53"/>
    </row>
    <row r="278" spans="1:18" ht="15" hidden="1" customHeight="1">
      <c r="A278" s="60">
        <v>3</v>
      </c>
      <c r="B278" s="61">
        <v>2</v>
      </c>
      <c r="C278" s="61">
        <v>2</v>
      </c>
      <c r="D278" s="61">
        <v>6</v>
      </c>
      <c r="E278" s="61">
        <v>1</v>
      </c>
      <c r="F278" s="63"/>
      <c r="G278" s="62" t="s">
        <v>162</v>
      </c>
      <c r="H278" s="89">
        <v>240</v>
      </c>
      <c r="I278" s="137">
        <f>I279</f>
        <v>0</v>
      </c>
      <c r="J278" s="160">
        <f t="shared" si="28"/>
        <v>0</v>
      </c>
      <c r="K278" s="152">
        <f t="shared" si="28"/>
        <v>0</v>
      </c>
      <c r="L278" s="138">
        <f t="shared" si="28"/>
        <v>0</v>
      </c>
      <c r="R278" s="53"/>
    </row>
    <row r="279" spans="1:18" ht="15" hidden="1" customHeight="1">
      <c r="A279" s="60">
        <v>3</v>
      </c>
      <c r="B279" s="80">
        <v>2</v>
      </c>
      <c r="C279" s="80">
        <v>2</v>
      </c>
      <c r="D279" s="61">
        <v>6</v>
      </c>
      <c r="E279" s="80">
        <v>1</v>
      </c>
      <c r="F279" s="81">
        <v>1</v>
      </c>
      <c r="G279" s="99" t="s">
        <v>162</v>
      </c>
      <c r="H279" s="74">
        <v>241</v>
      </c>
      <c r="I279" s="139">
        <f>'[1]4 pr. KR 6 laikrodis'!I278+'[1]3 pr. KR skol 6.4 apšviet'!I278+'[1]3 pr. KR skol 6.2 bendruomenine'!I278+'[1]3 pr. KR skol 6.2 aikšte'!I278+'[1]3 pr. KR skol 6.2 Žalgirio'!I278+'[1]3 pr. KR skol 6.2 autobusu stot'!I278+'[1]3 pr. KR skol 6.1 Kudirka'!I278+'[1]3 pr. KR 6.2'!I278+'[1]3 pr. KR 6.1 (papildomi)'!I278+'[1]3 pr. KR 6.1 '!I278+'[1]3 pr. KR 6.1'!I278</f>
        <v>0</v>
      </c>
      <c r="J279" s="139">
        <f>'[1]4 pr. KR 6 laikrodis'!J278+'[1]3 pr. KR skol 6.4 apšviet'!J278+'[1]3 pr. KR skol 6.2 bendruomenine'!J278+'[1]3 pr. KR skol 6.2 aikšte'!J278+'[1]3 pr. KR skol 6.2 Žalgirio'!J278+'[1]3 pr. KR skol 6.2 autobusu stot'!J278+'[1]3 pr. KR skol 6.1 Kudirka'!J278+'[1]3 pr. KR 6.2'!J278+'[1]3 pr. KR 6.1 (papildomi)'!J278+'[1]3 pr. KR 6.1 '!J278+'[1]3 pr. KR 6.1'!J278</f>
        <v>0</v>
      </c>
      <c r="K279" s="139">
        <f>'[1]4 pr. KR 6 laikrodis'!K278+'[1]3 pr. KR skol 6.4 apšviet'!K278+'[1]3 pr. KR skol 6.2 bendruomenine'!K278+'[1]3 pr. KR skol 6.2 aikšte'!K278+'[1]3 pr. KR skol 6.2 Žalgirio'!K278+'[1]3 pr. KR skol 6.2 autobusu stot'!K278+'[1]3 pr. KR skol 6.1 Kudirka'!K278+'[1]3 pr. KR 6.2'!K278+'[1]3 pr. KR 6.1 (papildomi)'!K278+'[1]3 pr. KR 6.1 '!K278+'[1]3 pr. KR 6.1'!K278</f>
        <v>0</v>
      </c>
      <c r="L279" s="139">
        <f>'[1]4 pr. KR 6 laikrodis'!L278+'[1]3 pr. KR skol 6.4 apšviet'!L278+'[1]3 pr. KR skol 6.2 bendruomenine'!L278+'[1]3 pr. KR skol 6.2 aikšte'!L278+'[1]3 pr. KR skol 6.2 Žalgirio'!L278+'[1]3 pr. KR skol 6.2 autobusu stot'!L278+'[1]3 pr. KR skol 6.1 Kudirka'!L278+'[1]3 pr. KR 6.2'!L278+'[1]3 pr. KR 6.1 (papildomi)'!L278+'[1]3 pr. KR 6.1 '!L278+'[1]3 pr. KR 6.1'!L278</f>
        <v>0</v>
      </c>
      <c r="M279" s="66" t="e">
        <f>'[1]3 pr. KR skol 6.1 Kudirka'!M278+'[1]3 pr. KR skol 6.2 bendruomenine'!M278+#REF!+'[1]3 pr. KR skol 6.4 apšviet'!M278+#REF!+#REF!+#REF!+'[1]3 pr. KR 6.2'!M278+'[1]3 pr. KR 6.1'!M278+#REF!+#REF!</f>
        <v>#REF!</v>
      </c>
      <c r="N279" s="66" t="e">
        <f>'[1]3 pr. KR skol 6.1 Kudirka'!N278+'[1]3 pr. KR skol 6.2 bendruomenine'!N278+#REF!+'[1]3 pr. KR skol 6.4 apšviet'!N278+#REF!+#REF!+#REF!+'[1]3 pr. KR 6.2'!N278+'[1]3 pr. KR 6.1'!N278+#REF!+#REF!</f>
        <v>#REF!</v>
      </c>
      <c r="O279" s="66" t="e">
        <f>'[1]3 pr. KR skol 6.1 Kudirka'!O278+'[1]3 pr. KR skol 6.2 bendruomenine'!O278+#REF!+'[1]3 pr. KR skol 6.4 apšviet'!O278+#REF!+#REF!+#REF!+'[1]3 pr. KR 6.2'!O278+'[1]3 pr. KR 6.1'!O278+#REF!+#REF!</f>
        <v>#REF!</v>
      </c>
      <c r="P279" s="172" t="e">
        <f>'[1]3 pr. KR skol 6.1 Kudirka'!P278+'[1]3 pr. KR skol 6.2 bendruomenine'!P278+#REF!+'[1]3 pr. KR skol 6.4 apšviet'!P278+#REF!+#REF!+#REF!+'[1]3 pr. KR 6.2'!P278+'[1]3 pr. KR 6.1'!P278+#REF!+#REF!</f>
        <v>#REF!</v>
      </c>
      <c r="R279" s="53"/>
    </row>
    <row r="280" spans="1:18" ht="15" hidden="1" customHeight="1">
      <c r="A280" s="65">
        <v>3</v>
      </c>
      <c r="B280" s="60">
        <v>2</v>
      </c>
      <c r="C280" s="61">
        <v>2</v>
      </c>
      <c r="D280" s="61">
        <v>7</v>
      </c>
      <c r="E280" s="61"/>
      <c r="F280" s="63"/>
      <c r="G280" s="62" t="s">
        <v>163</v>
      </c>
      <c r="H280" s="89">
        <v>242</v>
      </c>
      <c r="I280" s="137">
        <f>I281</f>
        <v>0</v>
      </c>
      <c r="J280" s="160">
        <f t="shared" ref="J280:L281" si="29">J281</f>
        <v>0</v>
      </c>
      <c r="K280" s="152">
        <f t="shared" si="29"/>
        <v>0</v>
      </c>
      <c r="L280" s="138">
        <f t="shared" si="29"/>
        <v>0</v>
      </c>
      <c r="R280" s="53"/>
    </row>
    <row r="281" spans="1:18" ht="13.5" hidden="1" customHeight="1">
      <c r="A281" s="65">
        <v>3</v>
      </c>
      <c r="B281" s="60">
        <v>2</v>
      </c>
      <c r="C281" s="61">
        <v>2</v>
      </c>
      <c r="D281" s="61">
        <v>7</v>
      </c>
      <c r="E281" s="61">
        <v>1</v>
      </c>
      <c r="F281" s="63"/>
      <c r="G281" s="62" t="s">
        <v>163</v>
      </c>
      <c r="H281" s="74">
        <v>243</v>
      </c>
      <c r="I281" s="137">
        <f>I282</f>
        <v>0</v>
      </c>
      <c r="J281" s="160">
        <f t="shared" si="29"/>
        <v>0</v>
      </c>
      <c r="K281" s="152">
        <f t="shared" si="29"/>
        <v>0</v>
      </c>
      <c r="L281" s="138">
        <f t="shared" si="29"/>
        <v>0</v>
      </c>
      <c r="R281" s="53"/>
    </row>
    <row r="282" spans="1:18" ht="13.5" hidden="1" customHeight="1">
      <c r="A282" s="65">
        <v>3</v>
      </c>
      <c r="B282" s="60">
        <v>2</v>
      </c>
      <c r="C282" s="60">
        <v>2</v>
      </c>
      <c r="D282" s="61">
        <v>7</v>
      </c>
      <c r="E282" s="61">
        <v>1</v>
      </c>
      <c r="F282" s="63">
        <v>1</v>
      </c>
      <c r="G282" s="62" t="s">
        <v>163</v>
      </c>
      <c r="H282" s="89">
        <v>244</v>
      </c>
      <c r="I282" s="139">
        <f>'[1]4 pr. KR 6 laikrodis'!I281+'[1]3 pr. KR skol 6.4 apšviet'!I281+'[1]3 pr. KR skol 6.2 bendruomenine'!I281+'[1]3 pr. KR skol 6.2 aikšte'!I281+'[1]3 pr. KR skol 6.2 Žalgirio'!I281+'[1]3 pr. KR skol 6.2 autobusu stot'!I281+'[1]3 pr. KR skol 6.1 Kudirka'!I281+'[1]3 pr. KR 6.2'!I281+'[1]3 pr. KR 6.1 (papildomi)'!I281+'[1]3 pr. KR 6.1 '!I281+'[1]3 pr. KR 6.1'!I281</f>
        <v>0</v>
      </c>
      <c r="J282" s="139">
        <f>'[1]4 pr. KR 6 laikrodis'!J281+'[1]3 pr. KR skol 6.4 apšviet'!J281+'[1]3 pr. KR skol 6.2 bendruomenine'!J281+'[1]3 pr. KR skol 6.2 aikšte'!J281+'[1]3 pr. KR skol 6.2 Žalgirio'!J281+'[1]3 pr. KR skol 6.2 autobusu stot'!J281+'[1]3 pr. KR skol 6.1 Kudirka'!J281+'[1]3 pr. KR 6.2'!J281+'[1]3 pr. KR 6.1 (papildomi)'!J281+'[1]3 pr. KR 6.1 '!J281+'[1]3 pr. KR 6.1'!J281</f>
        <v>0</v>
      </c>
      <c r="K282" s="139">
        <f>'[1]4 pr. KR 6 laikrodis'!K281+'[1]3 pr. KR skol 6.4 apšviet'!K281+'[1]3 pr. KR skol 6.2 bendruomenine'!K281+'[1]3 pr. KR skol 6.2 aikšte'!K281+'[1]3 pr. KR skol 6.2 Žalgirio'!K281+'[1]3 pr. KR skol 6.2 autobusu stot'!K281+'[1]3 pr. KR skol 6.1 Kudirka'!K281+'[1]3 pr. KR 6.2'!K281+'[1]3 pr. KR 6.1 (papildomi)'!K281+'[1]3 pr. KR 6.1 '!K281+'[1]3 pr. KR 6.1'!K281</f>
        <v>0</v>
      </c>
      <c r="L282" s="139">
        <f>'[1]4 pr. KR 6 laikrodis'!L281+'[1]3 pr. KR skol 6.4 apšviet'!L281+'[1]3 pr. KR skol 6.2 bendruomenine'!L281+'[1]3 pr. KR skol 6.2 aikšte'!L281+'[1]3 pr. KR skol 6.2 Žalgirio'!L281+'[1]3 pr. KR skol 6.2 autobusu stot'!L281+'[1]3 pr. KR skol 6.1 Kudirka'!L281+'[1]3 pr. KR 6.2'!L281+'[1]3 pr. KR 6.1 (papildomi)'!L281+'[1]3 pr. KR 6.1 '!L281+'[1]3 pr. KR 6.1'!L281</f>
        <v>0</v>
      </c>
      <c r="M282" s="66" t="e">
        <f>'[1]3 pr. KR skol 6.1 Kudirka'!M281+'[1]3 pr. KR skol 6.2 bendruomenine'!M281+#REF!+'[1]3 pr. KR skol 6.4 apšviet'!M281+#REF!+#REF!+#REF!+'[1]3 pr. KR 6.2'!M281+'[1]3 pr. KR 6.1'!M281+#REF!+#REF!</f>
        <v>#REF!</v>
      </c>
      <c r="N282" s="66" t="e">
        <f>'[1]3 pr. KR skol 6.1 Kudirka'!N281+'[1]3 pr. KR skol 6.2 bendruomenine'!N281+#REF!+'[1]3 pr. KR skol 6.4 apšviet'!N281+#REF!+#REF!+#REF!+'[1]3 pr. KR 6.2'!N281+'[1]3 pr. KR 6.1'!N281+#REF!+#REF!</f>
        <v>#REF!</v>
      </c>
      <c r="O282" s="66" t="e">
        <f>'[1]3 pr. KR skol 6.1 Kudirka'!O281+'[1]3 pr. KR skol 6.2 bendruomenine'!O281+#REF!+'[1]3 pr. KR skol 6.4 apšviet'!O281+#REF!+#REF!+#REF!+'[1]3 pr. KR 6.2'!O281+'[1]3 pr. KR 6.1'!O281+#REF!+#REF!</f>
        <v>#REF!</v>
      </c>
      <c r="P282" s="172" t="e">
        <f>'[1]3 pr. KR skol 6.1 Kudirka'!P281+'[1]3 pr. KR skol 6.2 bendruomenine'!P281+#REF!+'[1]3 pr. KR skol 6.4 apšviet'!P281+#REF!+#REF!+#REF!+'[1]3 pr. KR 6.2'!P281+'[1]3 pr. KR 6.1'!P281+#REF!+#REF!</f>
        <v>#REF!</v>
      </c>
      <c r="R282" s="53"/>
    </row>
    <row r="283" spans="1:18" ht="26.25" hidden="1" customHeight="1">
      <c r="A283" s="67">
        <v>3</v>
      </c>
      <c r="B283" s="67">
        <v>3</v>
      </c>
      <c r="C283" s="47"/>
      <c r="D283" s="48"/>
      <c r="E283" s="48"/>
      <c r="F283" s="50"/>
      <c r="G283" s="49" t="s">
        <v>166</v>
      </c>
      <c r="H283" s="74">
        <v>245</v>
      </c>
      <c r="I283" s="133">
        <f>SUM(I284+I311)</f>
        <v>0</v>
      </c>
      <c r="J283" s="161">
        <f>SUM(J284+J311)</f>
        <v>0</v>
      </c>
      <c r="K283" s="159">
        <f>SUM(K284+K311)</f>
        <v>0</v>
      </c>
      <c r="L283" s="134">
        <f>SUM(L284+L311)</f>
        <v>0</v>
      </c>
      <c r="R283" s="53"/>
    </row>
    <row r="284" spans="1:18" ht="13.5" hidden="1" customHeight="1">
      <c r="A284" s="65">
        <v>3</v>
      </c>
      <c r="B284" s="65">
        <v>3</v>
      </c>
      <c r="C284" s="60">
        <v>1</v>
      </c>
      <c r="D284" s="61"/>
      <c r="E284" s="61"/>
      <c r="F284" s="63"/>
      <c r="G284" s="100" t="s">
        <v>154</v>
      </c>
      <c r="H284" s="89">
        <v>246</v>
      </c>
      <c r="I284" s="137">
        <f>SUM(I285+I291+I295+I298+I302+I305+I308)</f>
        <v>0</v>
      </c>
      <c r="J284" s="160">
        <f>SUM(J285+J291+J295+J298+J302+J305+J308)</f>
        <v>0</v>
      </c>
      <c r="K284" s="152">
        <f>SUM(K285+K291+K295+K298+K302+K305+K308)</f>
        <v>0</v>
      </c>
      <c r="L284" s="138">
        <f>SUM(L285+L291+L295+L298+L302+L305+L308)</f>
        <v>0</v>
      </c>
      <c r="R284" s="53"/>
    </row>
    <row r="285" spans="1:18" ht="26.25" hidden="1" customHeight="1">
      <c r="A285" s="65">
        <v>3</v>
      </c>
      <c r="B285" s="65">
        <v>3</v>
      </c>
      <c r="C285" s="60">
        <v>1</v>
      </c>
      <c r="D285" s="61">
        <v>1</v>
      </c>
      <c r="E285" s="61"/>
      <c r="F285" s="63"/>
      <c r="G285" s="62" t="s">
        <v>155</v>
      </c>
      <c r="H285" s="74">
        <v>247</v>
      </c>
      <c r="I285" s="137">
        <f>I286</f>
        <v>0</v>
      </c>
      <c r="J285" s="160">
        <f>J286</f>
        <v>0</v>
      </c>
      <c r="K285" s="152">
        <f>K286</f>
        <v>0</v>
      </c>
      <c r="L285" s="138">
        <f>L286</f>
        <v>0</v>
      </c>
      <c r="R285" s="53"/>
    </row>
    <row r="286" spans="1:18" ht="27.75" hidden="1" customHeight="1">
      <c r="A286" s="65">
        <v>3</v>
      </c>
      <c r="B286" s="65">
        <v>3</v>
      </c>
      <c r="C286" s="60">
        <v>1</v>
      </c>
      <c r="D286" s="61">
        <v>1</v>
      </c>
      <c r="E286" s="61">
        <v>1</v>
      </c>
      <c r="F286" s="63"/>
      <c r="G286" s="62" t="s">
        <v>155</v>
      </c>
      <c r="H286" s="89">
        <v>248</v>
      </c>
      <c r="I286" s="137">
        <f>SUM(I287:I289)</f>
        <v>0</v>
      </c>
      <c r="J286" s="160">
        <f>SUM(J287:J289)</f>
        <v>0</v>
      </c>
      <c r="K286" s="152">
        <f>SUM(K287:K289)</f>
        <v>0</v>
      </c>
      <c r="L286" s="138">
        <f>SUM(L287:L289)</f>
        <v>0</v>
      </c>
      <c r="R286" s="53"/>
    </row>
    <row r="287" spans="1:18" ht="15" hidden="1" customHeight="1">
      <c r="A287" s="65">
        <v>3</v>
      </c>
      <c r="B287" s="65">
        <v>3</v>
      </c>
      <c r="C287" s="60">
        <v>1</v>
      </c>
      <c r="D287" s="61">
        <v>1</v>
      </c>
      <c r="E287" s="61">
        <v>1</v>
      </c>
      <c r="F287" s="63">
        <v>1</v>
      </c>
      <c r="G287" s="62" t="s">
        <v>58</v>
      </c>
      <c r="H287" s="74">
        <v>249</v>
      </c>
      <c r="I287" s="139">
        <f>'[1]4 pr. KR 6 laikrodis'!I286+'[1]3 pr. KR skol 6.4 apšviet'!I286+'[1]3 pr. KR skol 6.2 bendruomenine'!I286+'[1]3 pr. KR skol 6.2 aikšte'!I286+'[1]3 pr. KR skol 6.2 Žalgirio'!I286+'[1]3 pr. KR skol 6.2 autobusu stot'!I286+'[1]3 pr. KR skol 6.1 Kudirka'!I286+'[1]3 pr. KR 6.2'!I286+'[1]3 pr. KR 6.1 (papildomi)'!I286+'[1]3 pr. KR 6.1 '!I286+'[1]3 pr. KR 6.1'!I286</f>
        <v>0</v>
      </c>
      <c r="J287" s="139">
        <f>'[1]4 pr. KR 6 laikrodis'!J286+'[1]3 pr. KR skol 6.4 apšviet'!J286+'[1]3 pr. KR skol 6.2 bendruomenine'!J286+'[1]3 pr. KR skol 6.2 aikšte'!J286+'[1]3 pr. KR skol 6.2 Žalgirio'!J286+'[1]3 pr. KR skol 6.2 autobusu stot'!J286+'[1]3 pr. KR skol 6.1 Kudirka'!J286+'[1]3 pr. KR 6.2'!J286+'[1]3 pr. KR 6.1 (papildomi)'!J286+'[1]3 pr. KR 6.1 '!J286+'[1]3 pr. KR 6.1'!J286</f>
        <v>0</v>
      </c>
      <c r="K287" s="139">
        <f>'[1]4 pr. KR 6 laikrodis'!K286+'[1]3 pr. KR skol 6.4 apšviet'!K286+'[1]3 pr. KR skol 6.2 bendruomenine'!K286+'[1]3 pr. KR skol 6.2 aikšte'!K286+'[1]3 pr. KR skol 6.2 Žalgirio'!K286+'[1]3 pr. KR skol 6.2 autobusu stot'!K286+'[1]3 pr. KR skol 6.1 Kudirka'!K286+'[1]3 pr. KR 6.2'!K286+'[1]3 pr. KR 6.1 (papildomi)'!K286+'[1]3 pr. KR 6.1 '!K286+'[1]3 pr. KR 6.1'!K286</f>
        <v>0</v>
      </c>
      <c r="L287" s="139">
        <f>'[1]4 pr. KR 6 laikrodis'!L286+'[1]3 pr. KR skol 6.4 apšviet'!L286+'[1]3 pr. KR skol 6.2 bendruomenine'!L286+'[1]3 pr. KR skol 6.2 aikšte'!L286+'[1]3 pr. KR skol 6.2 Žalgirio'!L286+'[1]3 pr. KR skol 6.2 autobusu stot'!L286+'[1]3 pr. KR skol 6.1 Kudirka'!L286+'[1]3 pr. KR 6.2'!L286+'[1]3 pr. KR 6.1 (papildomi)'!L286+'[1]3 pr. KR 6.1 '!L286+'[1]3 pr. KR 6.1'!L286</f>
        <v>0</v>
      </c>
      <c r="M287" s="66" t="e">
        <f>'[1]3 pr. KR skol 6.1 Kudirka'!M286+'[1]3 pr. KR skol 6.2 bendruomenine'!M286+#REF!+'[1]3 pr. KR skol 6.4 apšviet'!M286+#REF!+#REF!+#REF!+'[1]3 pr. KR 6.2'!M286+'[1]3 pr. KR 6.1'!M286+#REF!+#REF!</f>
        <v>#REF!</v>
      </c>
      <c r="N287" s="66" t="e">
        <f>'[1]3 pr. KR skol 6.1 Kudirka'!N286+'[1]3 pr. KR skol 6.2 bendruomenine'!N286+#REF!+'[1]3 pr. KR skol 6.4 apšviet'!N286+#REF!+#REF!+#REF!+'[1]3 pr. KR 6.2'!N286+'[1]3 pr. KR 6.1'!N286+#REF!+#REF!</f>
        <v>#REF!</v>
      </c>
      <c r="O287" s="66" t="e">
        <f>'[1]3 pr. KR skol 6.1 Kudirka'!O286+'[1]3 pr. KR skol 6.2 bendruomenine'!O286+#REF!+'[1]3 pr. KR skol 6.4 apšviet'!O286+#REF!+#REF!+#REF!+'[1]3 pr. KR 6.2'!O286+'[1]3 pr. KR 6.1'!O286+#REF!+#REF!</f>
        <v>#REF!</v>
      </c>
      <c r="P287" s="172" t="e">
        <f>'[1]3 pr. KR skol 6.1 Kudirka'!P286+'[1]3 pr. KR skol 6.2 bendruomenine'!P286+#REF!+'[1]3 pr. KR skol 6.4 apšviet'!P286+#REF!+#REF!+#REF!+'[1]3 pr. KR 6.2'!P286+'[1]3 pr. KR 6.1'!P286+#REF!+#REF!</f>
        <v>#REF!</v>
      </c>
      <c r="R287" s="53"/>
    </row>
    <row r="288" spans="1:18" ht="14.25" hidden="1" customHeight="1">
      <c r="A288" s="65">
        <v>3</v>
      </c>
      <c r="B288" s="65">
        <v>3</v>
      </c>
      <c r="C288" s="60">
        <v>1</v>
      </c>
      <c r="D288" s="61">
        <v>1</v>
      </c>
      <c r="E288" s="61">
        <v>1</v>
      </c>
      <c r="F288" s="63">
        <v>2</v>
      </c>
      <c r="G288" s="62" t="s">
        <v>59</v>
      </c>
      <c r="H288" s="89">
        <v>250</v>
      </c>
      <c r="I288" s="139">
        <f>'[1]4 pr. KR 6 laikrodis'!I287+'[1]3 pr. KR skol 6.4 apšviet'!I287+'[1]3 pr. KR skol 6.2 bendruomenine'!I287+'[1]3 pr. KR skol 6.2 aikšte'!I287+'[1]3 pr. KR skol 6.2 Žalgirio'!I287+'[1]3 pr. KR skol 6.2 autobusu stot'!I287+'[1]3 pr. KR skol 6.1 Kudirka'!I287+'[1]3 pr. KR 6.2'!I287+'[1]3 pr. KR 6.1 (papildomi)'!I287+'[1]3 pr. KR 6.1 '!I287+'[1]3 pr. KR 6.1'!I287</f>
        <v>0</v>
      </c>
      <c r="J288" s="139">
        <f>'[1]4 pr. KR 6 laikrodis'!J287+'[1]3 pr. KR skol 6.4 apšviet'!J287+'[1]3 pr. KR skol 6.2 bendruomenine'!J287+'[1]3 pr. KR skol 6.2 aikšte'!J287+'[1]3 pr. KR skol 6.2 Žalgirio'!J287+'[1]3 pr. KR skol 6.2 autobusu stot'!J287+'[1]3 pr. KR skol 6.1 Kudirka'!J287+'[1]3 pr. KR 6.2'!J287+'[1]3 pr. KR 6.1 (papildomi)'!J287+'[1]3 pr. KR 6.1 '!J287+'[1]3 pr. KR 6.1'!J287</f>
        <v>0</v>
      </c>
      <c r="K288" s="139">
        <f>'[1]4 pr. KR 6 laikrodis'!K287+'[1]3 pr. KR skol 6.4 apšviet'!K287+'[1]3 pr. KR skol 6.2 bendruomenine'!K287+'[1]3 pr. KR skol 6.2 aikšte'!K287+'[1]3 pr. KR skol 6.2 Žalgirio'!K287+'[1]3 pr. KR skol 6.2 autobusu stot'!K287+'[1]3 pr. KR skol 6.1 Kudirka'!K287+'[1]3 pr. KR 6.2'!K287+'[1]3 pr. KR 6.1 (papildomi)'!K287+'[1]3 pr. KR 6.1 '!K287+'[1]3 pr. KR 6.1'!K287</f>
        <v>0</v>
      </c>
      <c r="L288" s="139">
        <f>'[1]4 pr. KR 6 laikrodis'!L287+'[1]3 pr. KR skol 6.4 apšviet'!L287+'[1]3 pr. KR skol 6.2 bendruomenine'!L287+'[1]3 pr. KR skol 6.2 aikšte'!L287+'[1]3 pr. KR skol 6.2 Žalgirio'!L287+'[1]3 pr. KR skol 6.2 autobusu stot'!L287+'[1]3 pr. KR skol 6.1 Kudirka'!L287+'[1]3 pr. KR 6.2'!L287+'[1]3 pr. KR 6.1 (papildomi)'!L287+'[1]3 pr. KR 6.1 '!L287+'[1]3 pr. KR 6.1'!L287</f>
        <v>0</v>
      </c>
      <c r="M288" s="66" t="e">
        <f>'[1]3 pr. KR skol 6.1 Kudirka'!M287+'[1]3 pr. KR skol 6.2 bendruomenine'!M287+#REF!+'[1]3 pr. KR skol 6.4 apšviet'!M287+#REF!+#REF!+#REF!+'[1]3 pr. KR 6.2'!M287+'[1]3 pr. KR 6.1'!M287+#REF!+#REF!</f>
        <v>#REF!</v>
      </c>
      <c r="N288" s="66" t="e">
        <f>'[1]3 pr. KR skol 6.1 Kudirka'!N287+'[1]3 pr. KR skol 6.2 bendruomenine'!N287+#REF!+'[1]3 pr. KR skol 6.4 apšviet'!N287+#REF!+#REF!+#REF!+'[1]3 pr. KR 6.2'!N287+'[1]3 pr. KR 6.1'!N287+#REF!+#REF!</f>
        <v>#REF!</v>
      </c>
      <c r="O288" s="66" t="e">
        <f>'[1]3 pr. KR skol 6.1 Kudirka'!O287+'[1]3 pr. KR skol 6.2 bendruomenine'!O287+#REF!+'[1]3 pr. KR skol 6.4 apšviet'!O287+#REF!+#REF!+#REF!+'[1]3 pr. KR 6.2'!O287+'[1]3 pr. KR 6.1'!O287+#REF!+#REF!</f>
        <v>#REF!</v>
      </c>
      <c r="P288" s="172" t="e">
        <f>'[1]3 pr. KR skol 6.1 Kudirka'!P287+'[1]3 pr. KR skol 6.2 bendruomenine'!P287+#REF!+'[1]3 pr. KR skol 6.4 apšviet'!P287+#REF!+#REF!+#REF!+'[1]3 pr. KR 6.2'!P287+'[1]3 pr. KR 6.1'!P287+#REF!+#REF!</f>
        <v>#REF!</v>
      </c>
      <c r="R288" s="53"/>
    </row>
    <row r="289" spans="1:18" ht="19.5" hidden="1" customHeight="1">
      <c r="A289" s="65">
        <v>3</v>
      </c>
      <c r="B289" s="60">
        <v>3</v>
      </c>
      <c r="C289" s="57">
        <v>1</v>
      </c>
      <c r="D289" s="61">
        <v>1</v>
      </c>
      <c r="E289" s="61">
        <v>1</v>
      </c>
      <c r="F289" s="63">
        <v>3</v>
      </c>
      <c r="G289" s="62" t="s">
        <v>60</v>
      </c>
      <c r="H289" s="89">
        <v>251</v>
      </c>
      <c r="I289" s="139">
        <f>'[1]4 pr. KR 6 laikrodis'!I288+'[1]3 pr. KR skol 6.4 apšviet'!I288+'[1]3 pr. KR skol 6.2 bendruomenine'!I288+'[1]3 pr. KR skol 6.2 aikšte'!I288+'[1]3 pr. KR skol 6.2 Žalgirio'!I288+'[1]3 pr. KR skol 6.2 autobusu stot'!I288+'[1]3 pr. KR skol 6.1 Kudirka'!I288+'[1]3 pr. KR 6.2'!I288+'[1]3 pr. KR 6.1 (papildomi)'!I288+'[1]3 pr. KR 6.1 '!I288+'[1]3 pr. KR 6.1'!I288</f>
        <v>0</v>
      </c>
      <c r="J289" s="139">
        <f>'[1]4 pr. KR 6 laikrodis'!J288+'[1]3 pr. KR skol 6.4 apšviet'!J288+'[1]3 pr. KR skol 6.2 bendruomenine'!J288+'[1]3 pr. KR skol 6.2 aikšte'!J288+'[1]3 pr. KR skol 6.2 Žalgirio'!J288+'[1]3 pr. KR skol 6.2 autobusu stot'!J288+'[1]3 pr. KR skol 6.1 Kudirka'!J288+'[1]3 pr. KR 6.2'!J288+'[1]3 pr. KR 6.1 (papildomi)'!J288+'[1]3 pr. KR 6.1 '!J288+'[1]3 pr. KR 6.1'!J288</f>
        <v>0</v>
      </c>
      <c r="K289" s="139">
        <f>'[1]4 pr. KR 6 laikrodis'!K288+'[1]3 pr. KR skol 6.4 apšviet'!K288+'[1]3 pr. KR skol 6.2 bendruomenine'!K288+'[1]3 pr. KR skol 6.2 aikšte'!K288+'[1]3 pr. KR skol 6.2 Žalgirio'!K288+'[1]3 pr. KR skol 6.2 autobusu stot'!K288+'[1]3 pr. KR skol 6.1 Kudirka'!K288+'[1]3 pr. KR 6.2'!K288+'[1]3 pr. KR 6.1 (papildomi)'!K288+'[1]3 pr. KR 6.1 '!K288+'[1]3 pr. KR 6.1'!K288</f>
        <v>0</v>
      </c>
      <c r="L289" s="139">
        <f>'[1]4 pr. KR 6 laikrodis'!L288+'[1]3 pr. KR skol 6.4 apšviet'!L288+'[1]3 pr. KR skol 6.2 bendruomenine'!L288+'[1]3 pr. KR skol 6.2 aikšte'!L288+'[1]3 pr. KR skol 6.2 Žalgirio'!L288+'[1]3 pr. KR skol 6.2 autobusu stot'!L288+'[1]3 pr. KR skol 6.1 Kudirka'!L288+'[1]3 pr. KR 6.2'!L288+'[1]3 pr. KR 6.1 (papildomi)'!L288+'[1]3 pr. KR 6.1 '!L288+'[1]3 pr. KR 6.1'!L288</f>
        <v>0</v>
      </c>
      <c r="M289" s="66" t="e">
        <f>'[1]3 pr. KR skol 6.1 Kudirka'!M288+'[1]3 pr. KR skol 6.2 bendruomenine'!M288+#REF!+'[1]3 pr. KR skol 6.4 apšviet'!M288+#REF!+#REF!+#REF!+'[1]3 pr. KR 6.2'!M288+'[1]3 pr. KR 6.1'!M288+#REF!+#REF!</f>
        <v>#REF!</v>
      </c>
      <c r="N289" s="66" t="e">
        <f>'[1]3 pr. KR skol 6.1 Kudirka'!N288+'[1]3 pr. KR skol 6.2 bendruomenine'!N288+#REF!+'[1]3 pr. KR skol 6.4 apšviet'!N288+#REF!+#REF!+#REF!+'[1]3 pr. KR 6.2'!N288+'[1]3 pr. KR 6.1'!N288+#REF!+#REF!</f>
        <v>#REF!</v>
      </c>
      <c r="O289" s="66" t="e">
        <f>'[1]3 pr. KR skol 6.1 Kudirka'!O288+'[1]3 pr. KR skol 6.2 bendruomenine'!O288+#REF!+'[1]3 pr. KR skol 6.4 apšviet'!O288+#REF!+#REF!+#REF!+'[1]3 pr. KR 6.2'!O288+'[1]3 pr. KR 6.1'!O288+#REF!+#REF!</f>
        <v>#REF!</v>
      </c>
      <c r="P289" s="172" t="e">
        <f>'[1]3 pr. KR skol 6.1 Kudirka'!P288+'[1]3 pr. KR skol 6.2 bendruomenine'!P288+#REF!+'[1]3 pr. KR skol 6.4 apšviet'!P288+#REF!+#REF!+#REF!+'[1]3 pr. KR 6.2'!P288+'[1]3 pr. KR 6.1'!P288+#REF!+#REF!</f>
        <v>#REF!</v>
      </c>
      <c r="R289" s="53"/>
    </row>
    <row r="290" spans="1:18" ht="11.25" hidden="1" customHeight="1">
      <c r="A290" s="183">
        <v>1</v>
      </c>
      <c r="B290" s="184"/>
      <c r="C290" s="184"/>
      <c r="D290" s="184"/>
      <c r="E290" s="184"/>
      <c r="F290" s="185"/>
      <c r="G290" s="92">
        <v>2</v>
      </c>
      <c r="H290" s="77">
        <v>3</v>
      </c>
      <c r="I290" s="146">
        <v>4</v>
      </c>
      <c r="J290" s="158">
        <v>5</v>
      </c>
      <c r="K290" s="148">
        <v>6</v>
      </c>
      <c r="L290" s="148">
        <v>7</v>
      </c>
      <c r="R290" s="53"/>
    </row>
    <row r="291" spans="1:18" ht="26.4" hidden="1">
      <c r="A291" s="76">
        <v>3</v>
      </c>
      <c r="B291" s="57">
        <v>3</v>
      </c>
      <c r="C291" s="60">
        <v>1</v>
      </c>
      <c r="D291" s="61">
        <v>2</v>
      </c>
      <c r="E291" s="61"/>
      <c r="F291" s="63"/>
      <c r="G291" s="62" t="s">
        <v>167</v>
      </c>
      <c r="H291" s="89">
        <v>252</v>
      </c>
      <c r="I291" s="137">
        <f>I292</f>
        <v>0</v>
      </c>
      <c r="J291" s="160">
        <f>J292</f>
        <v>0</v>
      </c>
      <c r="K291" s="152">
        <f>K292</f>
        <v>0</v>
      </c>
      <c r="L291" s="138">
        <f>L292</f>
        <v>0</v>
      </c>
      <c r="R291" s="53"/>
    </row>
    <row r="292" spans="1:18" ht="24.75" hidden="1" customHeight="1">
      <c r="A292" s="76">
        <v>3</v>
      </c>
      <c r="B292" s="76">
        <v>3</v>
      </c>
      <c r="C292" s="57">
        <v>1</v>
      </c>
      <c r="D292" s="55">
        <v>2</v>
      </c>
      <c r="E292" s="55">
        <v>1</v>
      </c>
      <c r="F292" s="58"/>
      <c r="G292" s="56" t="s">
        <v>167</v>
      </c>
      <c r="H292" s="89">
        <v>253</v>
      </c>
      <c r="I292" s="149">
        <f>SUM(I293:I294)</f>
        <v>0</v>
      </c>
      <c r="J292" s="162">
        <f>SUM(J293:J294)</f>
        <v>0</v>
      </c>
      <c r="K292" s="150">
        <f>SUM(K293:K294)</f>
        <v>0</v>
      </c>
      <c r="L292" s="151">
        <f>SUM(L293:L294)</f>
        <v>0</v>
      </c>
      <c r="R292" s="53"/>
    </row>
    <row r="293" spans="1:18" ht="15" hidden="1" customHeight="1">
      <c r="A293" s="65">
        <v>3</v>
      </c>
      <c r="B293" s="65">
        <v>3</v>
      </c>
      <c r="C293" s="60">
        <v>1</v>
      </c>
      <c r="D293" s="61">
        <v>2</v>
      </c>
      <c r="E293" s="61">
        <v>1</v>
      </c>
      <c r="F293" s="63">
        <v>1</v>
      </c>
      <c r="G293" s="62" t="s">
        <v>157</v>
      </c>
      <c r="H293" s="89">
        <v>254</v>
      </c>
      <c r="I293" s="139">
        <f>'[1]4 pr. KR 6 laikrodis'!I292+'[1]3 pr. KR skol 6.4 apšviet'!I292+'[1]3 pr. KR skol 6.2 bendruomenine'!I292+'[1]3 pr. KR skol 6.2 aikšte'!I292+'[1]3 pr. KR skol 6.2 Žalgirio'!I292+'[1]3 pr. KR skol 6.2 autobusu stot'!I292+'[1]3 pr. KR skol 6.1 Kudirka'!I292+'[1]3 pr. KR 6.2'!I292+'[1]3 pr. KR 6.1 (papildomi)'!I292+'[1]3 pr. KR 6.1 '!I292+'[1]3 pr. KR 6.1'!I292</f>
        <v>0</v>
      </c>
      <c r="J293" s="139">
        <f>'[1]4 pr. KR 6 laikrodis'!J292+'[1]3 pr. KR skol 6.4 apšviet'!J292+'[1]3 pr. KR skol 6.2 bendruomenine'!J292+'[1]3 pr. KR skol 6.2 aikšte'!J292+'[1]3 pr. KR skol 6.2 Žalgirio'!J292+'[1]3 pr. KR skol 6.2 autobusu stot'!J292+'[1]3 pr. KR skol 6.1 Kudirka'!J292+'[1]3 pr. KR 6.2'!J292+'[1]3 pr. KR 6.1 (papildomi)'!J292+'[1]3 pr. KR 6.1 '!J292+'[1]3 pr. KR 6.1'!J292</f>
        <v>0</v>
      </c>
      <c r="K293" s="139">
        <f>'[1]4 pr. KR 6 laikrodis'!K292+'[1]3 pr. KR skol 6.4 apšviet'!K292+'[1]3 pr. KR skol 6.2 bendruomenine'!K292+'[1]3 pr. KR skol 6.2 aikšte'!K292+'[1]3 pr. KR skol 6.2 Žalgirio'!K292+'[1]3 pr. KR skol 6.2 autobusu stot'!K292+'[1]3 pr. KR skol 6.1 Kudirka'!K292+'[1]3 pr. KR 6.2'!K292+'[1]3 pr. KR 6.1 (papildomi)'!K292+'[1]3 pr. KR 6.1 '!K292+'[1]3 pr. KR 6.1'!K292</f>
        <v>0</v>
      </c>
      <c r="L293" s="139">
        <f>'[1]4 pr. KR 6 laikrodis'!L292+'[1]3 pr. KR skol 6.4 apšviet'!L292+'[1]3 pr. KR skol 6.2 bendruomenine'!L292+'[1]3 pr. KR skol 6.2 aikšte'!L292+'[1]3 pr. KR skol 6.2 Žalgirio'!L292+'[1]3 pr. KR skol 6.2 autobusu stot'!L292+'[1]3 pr. KR skol 6.1 Kudirka'!L292+'[1]3 pr. KR 6.2'!L292+'[1]3 pr. KR 6.1 (papildomi)'!L292+'[1]3 pr. KR 6.1 '!L292+'[1]3 pr. KR 6.1'!L292</f>
        <v>0</v>
      </c>
      <c r="M293" s="66" t="e">
        <f>'[1]3 pr. KR skol 6.1 Kudirka'!M292+'[1]3 pr. KR skol 6.2 bendruomenine'!M292+#REF!+'[1]3 pr. KR skol 6.4 apšviet'!M292+#REF!+#REF!+#REF!+'[1]3 pr. KR 6.2'!M292+'[1]3 pr. KR 6.1'!M292+#REF!+#REF!</f>
        <v>#REF!</v>
      </c>
      <c r="N293" s="66" t="e">
        <f>'[1]3 pr. KR skol 6.1 Kudirka'!N292+'[1]3 pr. KR skol 6.2 bendruomenine'!N292+#REF!+'[1]3 pr. KR skol 6.4 apšviet'!N292+#REF!+#REF!+#REF!+'[1]3 pr. KR 6.2'!N292+'[1]3 pr. KR 6.1'!N292+#REF!+#REF!</f>
        <v>#REF!</v>
      </c>
      <c r="O293" s="66" t="e">
        <f>'[1]3 pr. KR skol 6.1 Kudirka'!O292+'[1]3 pr. KR skol 6.2 bendruomenine'!O292+#REF!+'[1]3 pr. KR skol 6.4 apšviet'!O292+#REF!+#REF!+#REF!+'[1]3 pr. KR 6.2'!O292+'[1]3 pr. KR 6.1'!O292+#REF!+#REF!</f>
        <v>#REF!</v>
      </c>
      <c r="P293" s="172" t="e">
        <f>'[1]3 pr. KR skol 6.1 Kudirka'!P292+'[1]3 pr. KR skol 6.2 bendruomenine'!P292+#REF!+'[1]3 pr. KR skol 6.4 apšviet'!P292+#REF!+#REF!+#REF!+'[1]3 pr. KR 6.2'!P292+'[1]3 pr. KR 6.1'!P292+#REF!+#REF!</f>
        <v>#REF!</v>
      </c>
      <c r="R293" s="53"/>
    </row>
    <row r="294" spans="1:18" ht="13.5" hidden="1" customHeight="1">
      <c r="A294" s="69">
        <v>3</v>
      </c>
      <c r="B294" s="109">
        <v>3</v>
      </c>
      <c r="C294" s="79">
        <v>1</v>
      </c>
      <c r="D294" s="80">
        <v>2</v>
      </c>
      <c r="E294" s="80">
        <v>1</v>
      </c>
      <c r="F294" s="81">
        <v>2</v>
      </c>
      <c r="G294" s="99" t="s">
        <v>158</v>
      </c>
      <c r="H294" s="89">
        <v>255</v>
      </c>
      <c r="I294" s="139">
        <f>'[1]4 pr. KR 6 laikrodis'!I293+'[1]3 pr. KR skol 6.4 apšviet'!I293+'[1]3 pr. KR skol 6.2 bendruomenine'!I293+'[1]3 pr. KR skol 6.2 aikšte'!I293+'[1]3 pr. KR skol 6.2 Žalgirio'!I293+'[1]3 pr. KR skol 6.2 autobusu stot'!I293+'[1]3 pr. KR skol 6.1 Kudirka'!I293+'[1]3 pr. KR 6.2'!I293+'[1]3 pr. KR 6.1 (papildomi)'!I293+'[1]3 pr. KR 6.1 '!I293+'[1]3 pr. KR 6.1'!I293</f>
        <v>0</v>
      </c>
      <c r="J294" s="139">
        <f>'[1]4 pr. KR 6 laikrodis'!J293+'[1]3 pr. KR skol 6.4 apšviet'!J293+'[1]3 pr. KR skol 6.2 bendruomenine'!J293+'[1]3 pr. KR skol 6.2 aikšte'!J293+'[1]3 pr. KR skol 6.2 Žalgirio'!J293+'[1]3 pr. KR skol 6.2 autobusu stot'!J293+'[1]3 pr. KR skol 6.1 Kudirka'!J293+'[1]3 pr. KR 6.2'!J293+'[1]3 pr. KR 6.1 (papildomi)'!J293+'[1]3 pr. KR 6.1 '!J293+'[1]3 pr. KR 6.1'!J293</f>
        <v>0</v>
      </c>
      <c r="K294" s="139">
        <f>'[1]4 pr. KR 6 laikrodis'!K293+'[1]3 pr. KR skol 6.4 apšviet'!K293+'[1]3 pr. KR skol 6.2 bendruomenine'!K293+'[1]3 pr. KR skol 6.2 aikšte'!K293+'[1]3 pr. KR skol 6.2 Žalgirio'!K293+'[1]3 pr. KR skol 6.2 autobusu stot'!K293+'[1]3 pr. KR skol 6.1 Kudirka'!K293+'[1]3 pr. KR 6.2'!K293+'[1]3 pr. KR 6.1 (papildomi)'!K293+'[1]3 pr. KR 6.1 '!K293+'[1]3 pr. KR 6.1'!K293</f>
        <v>0</v>
      </c>
      <c r="L294" s="139">
        <f>'[1]4 pr. KR 6 laikrodis'!L293+'[1]3 pr. KR skol 6.4 apšviet'!L293+'[1]3 pr. KR skol 6.2 bendruomenine'!L293+'[1]3 pr. KR skol 6.2 aikšte'!L293+'[1]3 pr. KR skol 6.2 Žalgirio'!L293+'[1]3 pr. KR skol 6.2 autobusu stot'!L293+'[1]3 pr. KR skol 6.1 Kudirka'!L293+'[1]3 pr. KR 6.2'!L293+'[1]3 pr. KR 6.1 (papildomi)'!L293+'[1]3 pr. KR 6.1 '!L293+'[1]3 pr. KR 6.1'!L293</f>
        <v>0</v>
      </c>
      <c r="M294" s="66" t="e">
        <f>'[1]3 pr. KR skol 6.1 Kudirka'!M293+'[1]3 pr. KR skol 6.2 bendruomenine'!M293+#REF!+'[1]3 pr. KR skol 6.4 apšviet'!M293+#REF!+#REF!+#REF!+'[1]3 pr. KR 6.2'!M293+'[1]3 pr. KR 6.1'!M293+#REF!+#REF!</f>
        <v>#REF!</v>
      </c>
      <c r="N294" s="66" t="e">
        <f>'[1]3 pr. KR skol 6.1 Kudirka'!N293+'[1]3 pr. KR skol 6.2 bendruomenine'!N293+#REF!+'[1]3 pr. KR skol 6.4 apšviet'!N293+#REF!+#REF!+#REF!+'[1]3 pr. KR 6.2'!N293+'[1]3 pr. KR 6.1'!N293+#REF!+#REF!</f>
        <v>#REF!</v>
      </c>
      <c r="O294" s="66" t="e">
        <f>'[1]3 pr. KR skol 6.1 Kudirka'!O293+'[1]3 pr. KR skol 6.2 bendruomenine'!O293+#REF!+'[1]3 pr. KR skol 6.4 apšviet'!O293+#REF!+#REF!+#REF!+'[1]3 pr. KR 6.2'!O293+'[1]3 pr. KR 6.1'!O293+#REF!+#REF!</f>
        <v>#REF!</v>
      </c>
      <c r="P294" s="172" t="e">
        <f>'[1]3 pr. KR skol 6.1 Kudirka'!P293+'[1]3 pr. KR skol 6.2 bendruomenine'!P293+#REF!+'[1]3 pr. KR skol 6.4 apšviet'!P293+#REF!+#REF!+#REF!+'[1]3 pr. KR 6.2'!P293+'[1]3 pr. KR 6.1'!P293+#REF!+#REF!</f>
        <v>#REF!</v>
      </c>
      <c r="R294" s="53"/>
    </row>
    <row r="295" spans="1:18" ht="14.25" hidden="1" customHeight="1">
      <c r="A295" s="60">
        <v>3</v>
      </c>
      <c r="B295" s="62">
        <v>3</v>
      </c>
      <c r="C295" s="60">
        <v>1</v>
      </c>
      <c r="D295" s="61">
        <v>3</v>
      </c>
      <c r="E295" s="61"/>
      <c r="F295" s="63"/>
      <c r="G295" s="62" t="s">
        <v>159</v>
      </c>
      <c r="H295" s="89">
        <v>256</v>
      </c>
      <c r="I295" s="137">
        <f>I296</f>
        <v>0</v>
      </c>
      <c r="J295" s="160">
        <f t="shared" ref="J295:L296" si="30">J296</f>
        <v>0</v>
      </c>
      <c r="K295" s="152">
        <f t="shared" si="30"/>
        <v>0</v>
      </c>
      <c r="L295" s="138">
        <f t="shared" si="30"/>
        <v>0</v>
      </c>
      <c r="R295" s="53"/>
    </row>
    <row r="296" spans="1:18" ht="15" hidden="1" customHeight="1">
      <c r="A296" s="60">
        <v>3</v>
      </c>
      <c r="B296" s="99">
        <v>3</v>
      </c>
      <c r="C296" s="79">
        <v>1</v>
      </c>
      <c r="D296" s="80">
        <v>3</v>
      </c>
      <c r="E296" s="80">
        <v>1</v>
      </c>
      <c r="F296" s="81"/>
      <c r="G296" s="99" t="s">
        <v>159</v>
      </c>
      <c r="H296" s="89">
        <v>257</v>
      </c>
      <c r="I296" s="138">
        <f>I297</f>
        <v>0</v>
      </c>
      <c r="J296" s="160">
        <f t="shared" si="30"/>
        <v>0</v>
      </c>
      <c r="K296" s="152">
        <f t="shared" si="30"/>
        <v>0</v>
      </c>
      <c r="L296" s="138">
        <f t="shared" si="30"/>
        <v>0</v>
      </c>
      <c r="R296" s="53"/>
    </row>
    <row r="297" spans="1:18" ht="14.25" hidden="1" customHeight="1">
      <c r="A297" s="60">
        <v>3</v>
      </c>
      <c r="B297" s="62">
        <v>3</v>
      </c>
      <c r="C297" s="60">
        <v>1</v>
      </c>
      <c r="D297" s="61">
        <v>3</v>
      </c>
      <c r="E297" s="61">
        <v>1</v>
      </c>
      <c r="F297" s="63">
        <v>1</v>
      </c>
      <c r="G297" s="62" t="s">
        <v>159</v>
      </c>
      <c r="H297" s="89">
        <v>258</v>
      </c>
      <c r="I297" s="139">
        <f>'[1]4 pr. KR 6 laikrodis'!I296+'[1]3 pr. KR skol 6.4 apšviet'!I296+'[1]3 pr. KR skol 6.2 bendruomenine'!I296+'[1]3 pr. KR skol 6.2 aikšte'!I296+'[1]3 pr. KR skol 6.2 Žalgirio'!I296+'[1]3 pr. KR skol 6.2 autobusu stot'!I296+'[1]3 pr. KR skol 6.1 Kudirka'!I296+'[1]3 pr. KR 6.2'!I296+'[1]3 pr. KR 6.1 (papildomi)'!I296+'[1]3 pr. KR 6.1 '!I296+'[1]3 pr. KR 6.1'!I296</f>
        <v>0</v>
      </c>
      <c r="J297" s="139">
        <f>'[1]4 pr. KR 6 laikrodis'!J296+'[1]3 pr. KR skol 6.4 apšviet'!J296+'[1]3 pr. KR skol 6.2 bendruomenine'!J296+'[1]3 pr. KR skol 6.2 aikšte'!J296+'[1]3 pr. KR skol 6.2 Žalgirio'!J296+'[1]3 pr. KR skol 6.2 autobusu stot'!J296+'[1]3 pr. KR skol 6.1 Kudirka'!J296+'[1]3 pr. KR 6.2'!J296+'[1]3 pr. KR 6.1 (papildomi)'!J296+'[1]3 pr. KR 6.1 '!J296+'[1]3 pr. KR 6.1'!J296</f>
        <v>0</v>
      </c>
      <c r="K297" s="139">
        <f>'[1]4 pr. KR 6 laikrodis'!K296+'[1]3 pr. KR skol 6.4 apšviet'!K296+'[1]3 pr. KR skol 6.2 bendruomenine'!K296+'[1]3 pr. KR skol 6.2 aikšte'!K296+'[1]3 pr. KR skol 6.2 Žalgirio'!K296+'[1]3 pr. KR skol 6.2 autobusu stot'!K296+'[1]3 pr. KR skol 6.1 Kudirka'!K296+'[1]3 pr. KR 6.2'!K296+'[1]3 pr. KR 6.1 (papildomi)'!K296+'[1]3 pr. KR 6.1 '!K296+'[1]3 pr. KR 6.1'!K296</f>
        <v>0</v>
      </c>
      <c r="L297" s="139">
        <f>'[1]4 pr. KR 6 laikrodis'!L296+'[1]3 pr. KR skol 6.4 apšviet'!L296+'[1]3 pr. KR skol 6.2 bendruomenine'!L296+'[1]3 pr. KR skol 6.2 aikšte'!L296+'[1]3 pr. KR skol 6.2 Žalgirio'!L296+'[1]3 pr. KR skol 6.2 autobusu stot'!L296+'[1]3 pr. KR skol 6.1 Kudirka'!L296+'[1]3 pr. KR 6.2'!L296+'[1]3 pr. KR 6.1 (papildomi)'!L296+'[1]3 pr. KR 6.1 '!L296+'[1]3 pr. KR 6.1'!L296</f>
        <v>0</v>
      </c>
      <c r="M297" s="66" t="e">
        <f>'[1]3 pr. KR skol 6.1 Kudirka'!M296+'[1]3 pr. KR skol 6.2 bendruomenine'!M296+#REF!+'[1]3 pr. KR skol 6.4 apšviet'!M296+#REF!+#REF!+#REF!+'[1]3 pr. KR 6.2'!M296+'[1]3 pr. KR 6.1'!M296+#REF!+#REF!</f>
        <v>#REF!</v>
      </c>
      <c r="N297" s="66" t="e">
        <f>'[1]3 pr. KR skol 6.1 Kudirka'!N296+'[1]3 pr. KR skol 6.2 bendruomenine'!N296+#REF!+'[1]3 pr. KR skol 6.4 apšviet'!N296+#REF!+#REF!+#REF!+'[1]3 pr. KR 6.2'!N296+'[1]3 pr. KR 6.1'!N296+#REF!+#REF!</f>
        <v>#REF!</v>
      </c>
      <c r="O297" s="66" t="e">
        <f>'[1]3 pr. KR skol 6.1 Kudirka'!O296+'[1]3 pr. KR skol 6.2 bendruomenine'!O296+#REF!+'[1]3 pr. KR skol 6.4 apšviet'!O296+#REF!+#REF!+#REF!+'[1]3 pr. KR 6.2'!O296+'[1]3 pr. KR 6.1'!O296+#REF!+#REF!</f>
        <v>#REF!</v>
      </c>
      <c r="P297" s="172" t="e">
        <f>'[1]3 pr. KR skol 6.1 Kudirka'!P296+'[1]3 pr. KR skol 6.2 bendruomenine'!P296+#REF!+'[1]3 pr. KR skol 6.4 apšviet'!P296+#REF!+#REF!+#REF!+'[1]3 pr. KR 6.2'!P296+'[1]3 pr. KR 6.1'!P296+#REF!+#REF!</f>
        <v>#REF!</v>
      </c>
      <c r="R297" s="53"/>
    </row>
    <row r="298" spans="1:18" hidden="1">
      <c r="A298" s="60">
        <v>3</v>
      </c>
      <c r="B298" s="62">
        <v>3</v>
      </c>
      <c r="C298" s="60">
        <v>1</v>
      </c>
      <c r="D298" s="61">
        <v>4</v>
      </c>
      <c r="E298" s="61"/>
      <c r="F298" s="63"/>
      <c r="G298" s="62" t="s">
        <v>64</v>
      </c>
      <c r="H298" s="89">
        <v>259</v>
      </c>
      <c r="I298" s="137">
        <f>I299</f>
        <v>0</v>
      </c>
      <c r="J298" s="160">
        <f>J299</f>
        <v>0</v>
      </c>
      <c r="K298" s="152">
        <f>K299</f>
        <v>0</v>
      </c>
      <c r="L298" s="138">
        <f>L299</f>
        <v>0</v>
      </c>
      <c r="R298" s="53"/>
    </row>
    <row r="299" spans="1:18" ht="15" hidden="1" customHeight="1">
      <c r="A299" s="65">
        <v>3</v>
      </c>
      <c r="B299" s="60">
        <v>3</v>
      </c>
      <c r="C299" s="61">
        <v>1</v>
      </c>
      <c r="D299" s="61">
        <v>4</v>
      </c>
      <c r="E299" s="61">
        <v>1</v>
      </c>
      <c r="F299" s="63"/>
      <c r="G299" s="62" t="s">
        <v>64</v>
      </c>
      <c r="H299" s="89">
        <v>260</v>
      </c>
      <c r="I299" s="137">
        <f>SUM(I300:I301)</f>
        <v>0</v>
      </c>
      <c r="J299" s="137">
        <f>SUM(J300:J301)</f>
        <v>0</v>
      </c>
      <c r="K299" s="137">
        <f>SUM(K300:K301)</f>
        <v>0</v>
      </c>
      <c r="L299" s="137">
        <f>SUM(L300:L301)</f>
        <v>0</v>
      </c>
      <c r="R299" s="53"/>
    </row>
    <row r="300" spans="1:18" hidden="1">
      <c r="A300" s="65">
        <v>3</v>
      </c>
      <c r="B300" s="60">
        <v>3</v>
      </c>
      <c r="C300" s="61">
        <v>1</v>
      </c>
      <c r="D300" s="61">
        <v>4</v>
      </c>
      <c r="E300" s="61">
        <v>1</v>
      </c>
      <c r="F300" s="63">
        <v>1</v>
      </c>
      <c r="G300" s="62" t="s">
        <v>160</v>
      </c>
      <c r="H300" s="89">
        <v>261</v>
      </c>
      <c r="I300" s="139">
        <f>'[1]4 pr. KR 6 laikrodis'!I299+'[1]3 pr. KR skol 6.4 apšviet'!I299+'[1]3 pr. KR skol 6.2 bendruomenine'!I299+'[1]3 pr. KR skol 6.2 aikšte'!I299+'[1]3 pr. KR skol 6.2 Žalgirio'!I299+'[1]3 pr. KR skol 6.2 autobusu stot'!I299+'[1]3 pr. KR skol 6.1 Kudirka'!I299+'[1]3 pr. KR 6.2'!I299+'[1]3 pr. KR 6.1 (papildomi)'!I299+'[1]3 pr. KR 6.1 '!I299+'[1]3 pr. KR 6.1'!I299</f>
        <v>0</v>
      </c>
      <c r="J300" s="139">
        <f>'[1]4 pr. KR 6 laikrodis'!J299+'[1]3 pr. KR skol 6.4 apšviet'!J299+'[1]3 pr. KR skol 6.2 bendruomenine'!J299+'[1]3 pr. KR skol 6.2 aikšte'!J299+'[1]3 pr. KR skol 6.2 Žalgirio'!J299+'[1]3 pr. KR skol 6.2 autobusu stot'!J299+'[1]3 pr. KR skol 6.1 Kudirka'!J299+'[1]3 pr. KR 6.2'!J299+'[1]3 pr. KR 6.1 (papildomi)'!J299+'[1]3 pr. KR 6.1 '!J299+'[1]3 pr. KR 6.1'!J299</f>
        <v>0</v>
      </c>
      <c r="K300" s="139">
        <f>'[1]4 pr. KR 6 laikrodis'!K299+'[1]3 pr. KR skol 6.4 apšviet'!K299+'[1]3 pr. KR skol 6.2 bendruomenine'!K299+'[1]3 pr. KR skol 6.2 aikšte'!K299+'[1]3 pr. KR skol 6.2 Žalgirio'!K299+'[1]3 pr. KR skol 6.2 autobusu stot'!K299+'[1]3 pr. KR skol 6.1 Kudirka'!K299+'[1]3 pr. KR 6.2'!K299+'[1]3 pr. KR 6.1 (papildomi)'!K299+'[1]3 pr. KR 6.1 '!K299+'[1]3 pr. KR 6.1'!K299</f>
        <v>0</v>
      </c>
      <c r="L300" s="139">
        <f>'[1]4 pr. KR 6 laikrodis'!L299+'[1]3 pr. KR skol 6.4 apšviet'!L299+'[1]3 pr. KR skol 6.2 bendruomenine'!L299+'[1]3 pr. KR skol 6.2 aikšte'!L299+'[1]3 pr. KR skol 6.2 Žalgirio'!L299+'[1]3 pr. KR skol 6.2 autobusu stot'!L299+'[1]3 pr. KR skol 6.1 Kudirka'!L299+'[1]3 pr. KR 6.2'!L299+'[1]3 pr. KR 6.1 (papildomi)'!L299+'[1]3 pr. KR 6.1 '!L299+'[1]3 pr. KR 6.1'!L299</f>
        <v>0</v>
      </c>
      <c r="M300" s="66" t="e">
        <f>'[1]3 pr. KR skol 6.1 Kudirka'!M299+'[1]3 pr. KR skol 6.2 bendruomenine'!M299+#REF!+'[1]3 pr. KR skol 6.4 apšviet'!M299+#REF!+#REF!+#REF!+'[1]3 pr. KR 6.2'!M299+'[1]3 pr. KR 6.1'!M299+#REF!+#REF!</f>
        <v>#REF!</v>
      </c>
      <c r="N300" s="66" t="e">
        <f>'[1]3 pr. KR skol 6.1 Kudirka'!N299+'[1]3 pr. KR skol 6.2 bendruomenine'!N299+#REF!+'[1]3 pr. KR skol 6.4 apšviet'!N299+#REF!+#REF!+#REF!+'[1]3 pr. KR 6.2'!N299+'[1]3 pr. KR 6.1'!N299+#REF!+#REF!</f>
        <v>#REF!</v>
      </c>
      <c r="O300" s="66" t="e">
        <f>'[1]3 pr. KR skol 6.1 Kudirka'!O299+'[1]3 pr. KR skol 6.2 bendruomenine'!O299+#REF!+'[1]3 pr. KR skol 6.4 apšviet'!O299+#REF!+#REF!+#REF!+'[1]3 pr. KR 6.2'!O299+'[1]3 pr. KR 6.1'!O299+#REF!+#REF!</f>
        <v>#REF!</v>
      </c>
      <c r="P300" s="172" t="e">
        <f>'[1]3 pr. KR skol 6.1 Kudirka'!P299+'[1]3 pr. KR skol 6.2 bendruomenine'!P299+#REF!+'[1]3 pr. KR skol 6.4 apšviet'!P299+#REF!+#REF!+#REF!+'[1]3 pr. KR 6.2'!P299+'[1]3 pr. KR 6.1'!P299+#REF!+#REF!</f>
        <v>#REF!</v>
      </c>
      <c r="R300" s="53"/>
    </row>
    <row r="301" spans="1:18" ht="14.25" hidden="1" customHeight="1">
      <c r="A301" s="60">
        <v>3</v>
      </c>
      <c r="B301" s="61">
        <v>3</v>
      </c>
      <c r="C301" s="61">
        <v>1</v>
      </c>
      <c r="D301" s="61">
        <v>4</v>
      </c>
      <c r="E301" s="61">
        <v>1</v>
      </c>
      <c r="F301" s="63">
        <v>2</v>
      </c>
      <c r="G301" s="61" t="s">
        <v>161</v>
      </c>
      <c r="H301" s="89">
        <v>262</v>
      </c>
      <c r="I301" s="139">
        <f>'[1]4 pr. KR 6 laikrodis'!I300+'[1]3 pr. KR skol 6.4 apšviet'!I300+'[1]3 pr. KR skol 6.2 bendruomenine'!I300+'[1]3 pr. KR skol 6.2 aikšte'!I300+'[1]3 pr. KR skol 6.2 Žalgirio'!I300+'[1]3 pr. KR skol 6.2 autobusu stot'!I300+'[1]3 pr. KR skol 6.1 Kudirka'!I300+'[1]3 pr. KR 6.2'!I300+'[1]3 pr. KR 6.1 (papildomi)'!I300+'[1]3 pr. KR 6.1 '!I300+'[1]3 pr. KR 6.1'!I300</f>
        <v>0</v>
      </c>
      <c r="J301" s="139">
        <f>'[1]4 pr. KR 6 laikrodis'!J300+'[1]3 pr. KR skol 6.4 apšviet'!J300+'[1]3 pr. KR skol 6.2 bendruomenine'!J300+'[1]3 pr. KR skol 6.2 aikšte'!J300+'[1]3 pr. KR skol 6.2 Žalgirio'!J300+'[1]3 pr. KR skol 6.2 autobusu stot'!J300+'[1]3 pr. KR skol 6.1 Kudirka'!J300+'[1]3 pr. KR 6.2'!J300+'[1]3 pr. KR 6.1 (papildomi)'!J300+'[1]3 pr. KR 6.1 '!J300+'[1]3 pr. KR 6.1'!J300</f>
        <v>0</v>
      </c>
      <c r="K301" s="139">
        <f>'[1]4 pr. KR 6 laikrodis'!K300+'[1]3 pr. KR skol 6.4 apšviet'!K300+'[1]3 pr. KR skol 6.2 bendruomenine'!K300+'[1]3 pr. KR skol 6.2 aikšte'!K300+'[1]3 pr. KR skol 6.2 Žalgirio'!K300+'[1]3 pr. KR skol 6.2 autobusu stot'!K300+'[1]3 pr. KR skol 6.1 Kudirka'!K300+'[1]3 pr. KR 6.2'!K300+'[1]3 pr. KR 6.1 (papildomi)'!K300+'[1]3 pr. KR 6.1 '!K300+'[1]3 pr. KR 6.1'!K300</f>
        <v>0</v>
      </c>
      <c r="L301" s="139">
        <f>'[1]4 pr. KR 6 laikrodis'!L300+'[1]3 pr. KR skol 6.4 apšviet'!L300+'[1]3 pr. KR skol 6.2 bendruomenine'!L300+'[1]3 pr. KR skol 6.2 aikšte'!L300+'[1]3 pr. KR skol 6.2 Žalgirio'!L300+'[1]3 pr. KR skol 6.2 autobusu stot'!L300+'[1]3 pr. KR skol 6.1 Kudirka'!L300+'[1]3 pr. KR 6.2'!L300+'[1]3 pr. KR 6.1 (papildomi)'!L300+'[1]3 pr. KR 6.1 '!L300+'[1]3 pr. KR 6.1'!L300</f>
        <v>0</v>
      </c>
      <c r="M301" s="66" t="e">
        <f>'[1]3 pr. KR skol 6.1 Kudirka'!M300+'[1]3 pr. KR skol 6.2 bendruomenine'!M300+#REF!+'[1]3 pr. KR skol 6.4 apšviet'!M300+#REF!+#REF!+#REF!+'[1]3 pr. KR 6.2'!M300+'[1]3 pr. KR 6.1'!M300+#REF!+#REF!</f>
        <v>#REF!</v>
      </c>
      <c r="N301" s="66" t="e">
        <f>'[1]3 pr. KR skol 6.1 Kudirka'!N300+'[1]3 pr. KR skol 6.2 bendruomenine'!N300+#REF!+'[1]3 pr. KR skol 6.4 apšviet'!N300+#REF!+#REF!+#REF!+'[1]3 pr. KR 6.2'!N300+'[1]3 pr. KR 6.1'!N300+#REF!+#REF!</f>
        <v>#REF!</v>
      </c>
      <c r="O301" s="66" t="e">
        <f>'[1]3 pr. KR skol 6.1 Kudirka'!O300+'[1]3 pr. KR skol 6.2 bendruomenine'!O300+#REF!+'[1]3 pr. KR skol 6.4 apšviet'!O300+#REF!+#REF!+#REF!+'[1]3 pr. KR 6.2'!O300+'[1]3 pr. KR 6.1'!O300+#REF!+#REF!</f>
        <v>#REF!</v>
      </c>
      <c r="P301" s="172" t="e">
        <f>'[1]3 pr. KR skol 6.1 Kudirka'!P300+'[1]3 pr. KR skol 6.2 bendruomenine'!P300+#REF!+'[1]3 pr. KR skol 6.4 apšviet'!P300+#REF!+#REF!+#REF!+'[1]3 pr. KR 6.2'!P300+'[1]3 pr. KR 6.1'!P300+#REF!+#REF!</f>
        <v>#REF!</v>
      </c>
      <c r="R301" s="53"/>
    </row>
    <row r="302" spans="1:18" ht="27" hidden="1" customHeight="1">
      <c r="A302" s="60">
        <v>3</v>
      </c>
      <c r="B302" s="61">
        <v>3</v>
      </c>
      <c r="C302" s="61">
        <v>1</v>
      </c>
      <c r="D302" s="61">
        <v>5</v>
      </c>
      <c r="E302" s="61"/>
      <c r="F302" s="63"/>
      <c r="G302" s="62" t="s">
        <v>65</v>
      </c>
      <c r="H302" s="89">
        <v>263</v>
      </c>
      <c r="I302" s="151">
        <f t="shared" ref="I302:L303" si="31">I303</f>
        <v>0</v>
      </c>
      <c r="J302" s="160">
        <f t="shared" si="31"/>
        <v>0</v>
      </c>
      <c r="K302" s="138">
        <f t="shared" si="31"/>
        <v>0</v>
      </c>
      <c r="L302" s="138">
        <f t="shared" si="31"/>
        <v>0</v>
      </c>
      <c r="R302" s="53"/>
    </row>
    <row r="303" spans="1:18" ht="27" hidden="1" customHeight="1">
      <c r="A303" s="57">
        <v>3</v>
      </c>
      <c r="B303" s="80">
        <v>3</v>
      </c>
      <c r="C303" s="80">
        <v>1</v>
      </c>
      <c r="D303" s="80">
        <v>5</v>
      </c>
      <c r="E303" s="80">
        <v>1</v>
      </c>
      <c r="F303" s="81"/>
      <c r="G303" s="99" t="s">
        <v>65</v>
      </c>
      <c r="H303" s="89">
        <v>264</v>
      </c>
      <c r="I303" s="138">
        <f t="shared" si="31"/>
        <v>0</v>
      </c>
      <c r="J303" s="162">
        <f t="shared" si="31"/>
        <v>0</v>
      </c>
      <c r="K303" s="151">
        <f t="shared" si="31"/>
        <v>0</v>
      </c>
      <c r="L303" s="151">
        <f t="shared" si="31"/>
        <v>0</v>
      </c>
      <c r="R303" s="53"/>
    </row>
    <row r="304" spans="1:18" ht="25.5" hidden="1" customHeight="1">
      <c r="A304" s="60">
        <v>3</v>
      </c>
      <c r="B304" s="61">
        <v>3</v>
      </c>
      <c r="C304" s="61">
        <v>1</v>
      </c>
      <c r="D304" s="61">
        <v>5</v>
      </c>
      <c r="E304" s="61">
        <v>1</v>
      </c>
      <c r="F304" s="63">
        <v>1</v>
      </c>
      <c r="G304" s="62" t="s">
        <v>65</v>
      </c>
      <c r="H304" s="89">
        <v>265</v>
      </c>
      <c r="I304" s="139">
        <f>'[1]4 pr. KR 6 laikrodis'!I303+'[1]3 pr. KR skol 6.4 apšviet'!I303+'[1]3 pr. KR skol 6.2 bendruomenine'!I303+'[1]3 pr. KR skol 6.2 aikšte'!I303+'[1]3 pr. KR skol 6.2 Žalgirio'!I303+'[1]3 pr. KR skol 6.2 autobusu stot'!I303+'[1]3 pr. KR skol 6.1 Kudirka'!I303+'[1]3 pr. KR 6.2'!I303+'[1]3 pr. KR 6.1 (papildomi)'!I303+'[1]3 pr. KR 6.1 '!I303+'[1]3 pr. KR 6.1'!I303</f>
        <v>0</v>
      </c>
      <c r="J304" s="139">
        <f>'[1]4 pr. KR 6 laikrodis'!J303+'[1]3 pr. KR skol 6.4 apšviet'!J303+'[1]3 pr. KR skol 6.2 bendruomenine'!J303+'[1]3 pr. KR skol 6.2 aikšte'!J303+'[1]3 pr. KR skol 6.2 Žalgirio'!J303+'[1]3 pr. KR skol 6.2 autobusu stot'!J303+'[1]3 pr. KR skol 6.1 Kudirka'!J303+'[1]3 pr. KR 6.2'!J303+'[1]3 pr. KR 6.1 (papildomi)'!J303+'[1]3 pr. KR 6.1 '!J303+'[1]3 pr. KR 6.1'!J303</f>
        <v>0</v>
      </c>
      <c r="K304" s="139">
        <f>'[1]4 pr. KR 6 laikrodis'!K303+'[1]3 pr. KR skol 6.4 apšviet'!K303+'[1]3 pr. KR skol 6.2 bendruomenine'!K303+'[1]3 pr. KR skol 6.2 aikšte'!K303+'[1]3 pr. KR skol 6.2 Žalgirio'!K303+'[1]3 pr. KR skol 6.2 autobusu stot'!K303+'[1]3 pr. KR skol 6.1 Kudirka'!K303+'[1]3 pr. KR 6.2'!K303+'[1]3 pr. KR 6.1 (papildomi)'!K303+'[1]3 pr. KR 6.1 '!K303+'[1]3 pr. KR 6.1'!K303</f>
        <v>0</v>
      </c>
      <c r="L304" s="139">
        <f>'[1]4 pr. KR 6 laikrodis'!L303+'[1]3 pr. KR skol 6.4 apšviet'!L303+'[1]3 pr. KR skol 6.2 bendruomenine'!L303+'[1]3 pr. KR skol 6.2 aikšte'!L303+'[1]3 pr. KR skol 6.2 Žalgirio'!L303+'[1]3 pr. KR skol 6.2 autobusu stot'!L303+'[1]3 pr. KR skol 6.1 Kudirka'!L303+'[1]3 pr. KR 6.2'!L303+'[1]3 pr. KR 6.1 (papildomi)'!L303+'[1]3 pr. KR 6.1 '!L303+'[1]3 pr. KR 6.1'!L303</f>
        <v>0</v>
      </c>
      <c r="M304" s="66" t="e">
        <f>'[1]3 pr. KR skol 6.1 Kudirka'!M303+'[1]3 pr. KR skol 6.2 bendruomenine'!M303+#REF!+'[1]3 pr. KR skol 6.4 apšviet'!M303+#REF!+#REF!+#REF!+'[1]3 pr. KR 6.2'!M303+'[1]3 pr. KR 6.1'!M303+#REF!+#REF!</f>
        <v>#REF!</v>
      </c>
      <c r="N304" s="66" t="e">
        <f>'[1]3 pr. KR skol 6.1 Kudirka'!N303+'[1]3 pr. KR skol 6.2 bendruomenine'!N303+#REF!+'[1]3 pr. KR skol 6.4 apšviet'!N303+#REF!+#REF!+#REF!+'[1]3 pr. KR 6.2'!N303+'[1]3 pr. KR 6.1'!N303+#REF!+#REF!</f>
        <v>#REF!</v>
      </c>
      <c r="O304" s="66" t="e">
        <f>'[1]3 pr. KR skol 6.1 Kudirka'!O303+'[1]3 pr. KR skol 6.2 bendruomenine'!O303+#REF!+'[1]3 pr. KR skol 6.4 apšviet'!O303+#REF!+#REF!+#REF!+'[1]3 pr. KR 6.2'!O303+'[1]3 pr. KR 6.1'!O303+#REF!+#REF!</f>
        <v>#REF!</v>
      </c>
      <c r="P304" s="172" t="e">
        <f>'[1]3 pr. KR skol 6.1 Kudirka'!P303+'[1]3 pr. KR skol 6.2 bendruomenine'!P303+#REF!+'[1]3 pr. KR skol 6.4 apšviet'!P303+#REF!+#REF!+#REF!+'[1]3 pr. KR 6.2'!P303+'[1]3 pr. KR 6.1'!P303+#REF!+#REF!</f>
        <v>#REF!</v>
      </c>
      <c r="R304" s="53"/>
    </row>
    <row r="305" spans="1:18" ht="12.75" hidden="1" customHeight="1">
      <c r="A305" s="60">
        <v>3</v>
      </c>
      <c r="B305" s="61">
        <v>3</v>
      </c>
      <c r="C305" s="61">
        <v>1</v>
      </c>
      <c r="D305" s="61">
        <v>6</v>
      </c>
      <c r="E305" s="61"/>
      <c r="F305" s="63"/>
      <c r="G305" s="62" t="s">
        <v>162</v>
      </c>
      <c r="H305" s="89">
        <v>266</v>
      </c>
      <c r="I305" s="138">
        <f t="shared" ref="I305:L306" si="32">I306</f>
        <v>0</v>
      </c>
      <c r="J305" s="160">
        <f t="shared" si="32"/>
        <v>0</v>
      </c>
      <c r="K305" s="138">
        <f t="shared" si="32"/>
        <v>0</v>
      </c>
      <c r="L305" s="138">
        <f t="shared" si="32"/>
        <v>0</v>
      </c>
      <c r="R305" s="53"/>
    </row>
    <row r="306" spans="1:18" ht="14.25" hidden="1" customHeight="1">
      <c r="A306" s="60">
        <v>3</v>
      </c>
      <c r="B306" s="61">
        <v>3</v>
      </c>
      <c r="C306" s="61">
        <v>1</v>
      </c>
      <c r="D306" s="61">
        <v>6</v>
      </c>
      <c r="E306" s="61">
        <v>1</v>
      </c>
      <c r="F306" s="63"/>
      <c r="G306" s="62" t="s">
        <v>162</v>
      </c>
      <c r="H306" s="89">
        <v>267</v>
      </c>
      <c r="I306" s="137">
        <f t="shared" si="32"/>
        <v>0</v>
      </c>
      <c r="J306" s="160">
        <f t="shared" si="32"/>
        <v>0</v>
      </c>
      <c r="K306" s="138">
        <f t="shared" si="32"/>
        <v>0</v>
      </c>
      <c r="L306" s="138">
        <f t="shared" si="32"/>
        <v>0</v>
      </c>
      <c r="R306" s="53"/>
    </row>
    <row r="307" spans="1:18" ht="14.25" hidden="1" customHeight="1">
      <c r="A307" s="60">
        <v>3</v>
      </c>
      <c r="B307" s="61">
        <v>3</v>
      </c>
      <c r="C307" s="61">
        <v>1</v>
      </c>
      <c r="D307" s="61">
        <v>6</v>
      </c>
      <c r="E307" s="61">
        <v>1</v>
      </c>
      <c r="F307" s="63">
        <v>1</v>
      </c>
      <c r="G307" s="62" t="s">
        <v>162</v>
      </c>
      <c r="H307" s="89">
        <v>268</v>
      </c>
      <c r="I307" s="139">
        <f>'[1]4 pr. KR 6 laikrodis'!I306+'[1]3 pr. KR skol 6.4 apšviet'!I306+'[1]3 pr. KR skol 6.2 bendruomenine'!I306+'[1]3 pr. KR skol 6.2 aikšte'!I306+'[1]3 pr. KR skol 6.2 Žalgirio'!I306+'[1]3 pr. KR skol 6.2 autobusu stot'!I306+'[1]3 pr. KR skol 6.1 Kudirka'!I306+'[1]3 pr. KR 6.2'!I306+'[1]3 pr. KR 6.1 (papildomi)'!I306+'[1]3 pr. KR 6.1 '!I306+'[1]3 pr. KR 6.1'!I306</f>
        <v>0</v>
      </c>
      <c r="J307" s="139">
        <f>'[1]4 pr. KR 6 laikrodis'!J306+'[1]3 pr. KR skol 6.4 apšviet'!J306+'[1]3 pr. KR skol 6.2 bendruomenine'!J306+'[1]3 pr. KR skol 6.2 aikšte'!J306+'[1]3 pr. KR skol 6.2 Žalgirio'!J306+'[1]3 pr. KR skol 6.2 autobusu stot'!J306+'[1]3 pr. KR skol 6.1 Kudirka'!J306+'[1]3 pr. KR 6.2'!J306+'[1]3 pr. KR 6.1 (papildomi)'!J306+'[1]3 pr. KR 6.1 '!J306+'[1]3 pr. KR 6.1'!J306</f>
        <v>0</v>
      </c>
      <c r="K307" s="139">
        <f>'[1]4 pr. KR 6 laikrodis'!K306+'[1]3 pr. KR skol 6.4 apšviet'!K306+'[1]3 pr. KR skol 6.2 bendruomenine'!K306+'[1]3 pr. KR skol 6.2 aikšte'!K306+'[1]3 pr. KR skol 6.2 Žalgirio'!K306+'[1]3 pr. KR skol 6.2 autobusu stot'!K306+'[1]3 pr. KR skol 6.1 Kudirka'!K306+'[1]3 pr. KR 6.2'!K306+'[1]3 pr. KR 6.1 (papildomi)'!K306+'[1]3 pr. KR 6.1 '!K306+'[1]3 pr. KR 6.1'!K306</f>
        <v>0</v>
      </c>
      <c r="L307" s="139">
        <f>'[1]4 pr. KR 6 laikrodis'!L306+'[1]3 pr. KR skol 6.4 apšviet'!L306+'[1]3 pr. KR skol 6.2 bendruomenine'!L306+'[1]3 pr. KR skol 6.2 aikšte'!L306+'[1]3 pr. KR skol 6.2 Žalgirio'!L306+'[1]3 pr. KR skol 6.2 autobusu stot'!L306+'[1]3 pr. KR skol 6.1 Kudirka'!L306+'[1]3 pr. KR 6.2'!L306+'[1]3 pr. KR 6.1 (papildomi)'!L306+'[1]3 pr. KR 6.1 '!L306+'[1]3 pr. KR 6.1'!L306</f>
        <v>0</v>
      </c>
      <c r="M307" s="66" t="e">
        <f>'[1]3 pr. KR skol 6.1 Kudirka'!M306+'[1]3 pr. KR skol 6.2 bendruomenine'!M306+#REF!+'[1]3 pr. KR skol 6.4 apšviet'!M306+#REF!+#REF!+#REF!+'[1]3 pr. KR 6.2'!M306+'[1]3 pr. KR 6.1'!M306+#REF!+#REF!</f>
        <v>#REF!</v>
      </c>
      <c r="N307" s="66" t="e">
        <f>'[1]3 pr. KR skol 6.1 Kudirka'!N306+'[1]3 pr. KR skol 6.2 bendruomenine'!N306+#REF!+'[1]3 pr. KR skol 6.4 apšviet'!N306+#REF!+#REF!+#REF!+'[1]3 pr. KR 6.2'!N306+'[1]3 pr. KR 6.1'!N306+#REF!+#REF!</f>
        <v>#REF!</v>
      </c>
      <c r="O307" s="66" t="e">
        <f>'[1]3 pr. KR skol 6.1 Kudirka'!O306+'[1]3 pr. KR skol 6.2 bendruomenine'!O306+#REF!+'[1]3 pr. KR skol 6.4 apšviet'!O306+#REF!+#REF!+#REF!+'[1]3 pr. KR 6.2'!O306+'[1]3 pr. KR 6.1'!O306+#REF!+#REF!</f>
        <v>#REF!</v>
      </c>
      <c r="P307" s="172" t="e">
        <f>'[1]3 pr. KR skol 6.1 Kudirka'!P306+'[1]3 pr. KR skol 6.2 bendruomenine'!P306+#REF!+'[1]3 pr. KR skol 6.4 apšviet'!P306+#REF!+#REF!+#REF!+'[1]3 pr. KR 6.2'!P306+'[1]3 pr. KR 6.1'!P306+#REF!+#REF!</f>
        <v>#REF!</v>
      </c>
      <c r="R307" s="53"/>
    </row>
    <row r="308" spans="1:18" ht="12.75" hidden="1" customHeight="1">
      <c r="A308" s="60">
        <v>3</v>
      </c>
      <c r="B308" s="61">
        <v>3</v>
      </c>
      <c r="C308" s="61">
        <v>1</v>
      </c>
      <c r="D308" s="61">
        <v>7</v>
      </c>
      <c r="E308" s="61"/>
      <c r="F308" s="63"/>
      <c r="G308" s="62" t="s">
        <v>163</v>
      </c>
      <c r="H308" s="89">
        <v>269</v>
      </c>
      <c r="I308" s="137">
        <f>I309</f>
        <v>0</v>
      </c>
      <c r="J308" s="160">
        <f t="shared" ref="J308:L309" si="33">J309</f>
        <v>0</v>
      </c>
      <c r="K308" s="138">
        <f t="shared" si="33"/>
        <v>0</v>
      </c>
      <c r="L308" s="138">
        <f t="shared" si="33"/>
        <v>0</v>
      </c>
      <c r="R308" s="53"/>
    </row>
    <row r="309" spans="1:18" ht="12.75" hidden="1" customHeight="1">
      <c r="A309" s="60">
        <v>3</v>
      </c>
      <c r="B309" s="61">
        <v>3</v>
      </c>
      <c r="C309" s="61">
        <v>1</v>
      </c>
      <c r="D309" s="61">
        <v>7</v>
      </c>
      <c r="E309" s="61">
        <v>1</v>
      </c>
      <c r="F309" s="63"/>
      <c r="G309" s="62" t="s">
        <v>163</v>
      </c>
      <c r="H309" s="89">
        <v>270</v>
      </c>
      <c r="I309" s="137">
        <f>I310</f>
        <v>0</v>
      </c>
      <c r="J309" s="160">
        <f t="shared" si="33"/>
        <v>0</v>
      </c>
      <c r="K309" s="138">
        <f t="shared" si="33"/>
        <v>0</v>
      </c>
      <c r="L309" s="138">
        <f t="shared" si="33"/>
        <v>0</v>
      </c>
      <c r="R309" s="53"/>
    </row>
    <row r="310" spans="1:18" ht="12.75" hidden="1" customHeight="1">
      <c r="A310" s="60">
        <v>3</v>
      </c>
      <c r="B310" s="61">
        <v>3</v>
      </c>
      <c r="C310" s="61">
        <v>1</v>
      </c>
      <c r="D310" s="61">
        <v>7</v>
      </c>
      <c r="E310" s="61">
        <v>1</v>
      </c>
      <c r="F310" s="63">
        <v>1</v>
      </c>
      <c r="G310" s="62" t="s">
        <v>163</v>
      </c>
      <c r="H310" s="89">
        <v>271</v>
      </c>
      <c r="I310" s="139">
        <f>'[1]4 pr. KR 6 laikrodis'!I309+'[1]3 pr. KR skol 6.4 apšviet'!I309+'[1]3 pr. KR skol 6.2 bendruomenine'!I309+'[1]3 pr. KR skol 6.2 aikšte'!I309+'[1]3 pr. KR skol 6.2 Žalgirio'!I309+'[1]3 pr. KR skol 6.2 autobusu stot'!I309+'[1]3 pr. KR skol 6.1 Kudirka'!I309+'[1]3 pr. KR 6.2'!I309+'[1]3 pr. KR 6.1 (papildomi)'!I309+'[1]3 pr. KR 6.1 '!I309+'[1]3 pr. KR 6.1'!I309</f>
        <v>0</v>
      </c>
      <c r="J310" s="139">
        <f>'[1]4 pr. KR 6 laikrodis'!J309+'[1]3 pr. KR skol 6.4 apšviet'!J309+'[1]3 pr. KR skol 6.2 bendruomenine'!J309+'[1]3 pr. KR skol 6.2 aikšte'!J309+'[1]3 pr. KR skol 6.2 Žalgirio'!J309+'[1]3 pr. KR skol 6.2 autobusu stot'!J309+'[1]3 pr. KR skol 6.1 Kudirka'!J309+'[1]3 pr. KR 6.2'!J309+'[1]3 pr. KR 6.1 (papildomi)'!J309+'[1]3 pr. KR 6.1 '!J309+'[1]3 pr. KR 6.1'!J309</f>
        <v>0</v>
      </c>
      <c r="K310" s="139">
        <f>'[1]4 pr. KR 6 laikrodis'!K309+'[1]3 pr. KR skol 6.4 apšviet'!K309+'[1]3 pr. KR skol 6.2 bendruomenine'!K309+'[1]3 pr. KR skol 6.2 aikšte'!K309+'[1]3 pr. KR skol 6.2 Žalgirio'!K309+'[1]3 pr. KR skol 6.2 autobusu stot'!K309+'[1]3 pr. KR skol 6.1 Kudirka'!K309+'[1]3 pr. KR 6.2'!K309+'[1]3 pr. KR 6.1 (papildomi)'!K309+'[1]3 pr. KR 6.1 '!K309+'[1]3 pr. KR 6.1'!K309</f>
        <v>0</v>
      </c>
      <c r="L310" s="139">
        <f>'[1]4 pr. KR 6 laikrodis'!L309+'[1]3 pr. KR skol 6.4 apšviet'!L309+'[1]3 pr. KR skol 6.2 bendruomenine'!L309+'[1]3 pr. KR skol 6.2 aikšte'!L309+'[1]3 pr. KR skol 6.2 Žalgirio'!L309+'[1]3 pr. KR skol 6.2 autobusu stot'!L309+'[1]3 pr. KR skol 6.1 Kudirka'!L309+'[1]3 pr. KR 6.2'!L309+'[1]3 pr. KR 6.1 (papildomi)'!L309+'[1]3 pr. KR 6.1 '!L309+'[1]3 pr. KR 6.1'!L309</f>
        <v>0</v>
      </c>
      <c r="M310" s="66" t="e">
        <f>'[1]3 pr. KR skol 6.1 Kudirka'!M309+'[1]3 pr. KR skol 6.2 bendruomenine'!M309+#REF!+'[1]3 pr. KR skol 6.4 apšviet'!M309+#REF!+#REF!+#REF!+'[1]3 pr. KR 6.2'!M309+'[1]3 pr. KR 6.1'!M309+#REF!+#REF!</f>
        <v>#REF!</v>
      </c>
      <c r="N310" s="66" t="e">
        <f>'[1]3 pr. KR skol 6.1 Kudirka'!N309+'[1]3 pr. KR skol 6.2 bendruomenine'!N309+#REF!+'[1]3 pr. KR skol 6.4 apšviet'!N309+#REF!+#REF!+#REF!+'[1]3 pr. KR 6.2'!N309+'[1]3 pr. KR 6.1'!N309+#REF!+#REF!</f>
        <v>#REF!</v>
      </c>
      <c r="O310" s="66" t="e">
        <f>'[1]3 pr. KR skol 6.1 Kudirka'!O309+'[1]3 pr. KR skol 6.2 bendruomenine'!O309+#REF!+'[1]3 pr. KR skol 6.4 apšviet'!O309+#REF!+#REF!+#REF!+'[1]3 pr. KR 6.2'!O309+'[1]3 pr. KR 6.1'!O309+#REF!+#REF!</f>
        <v>#REF!</v>
      </c>
      <c r="P310" s="172" t="e">
        <f>'[1]3 pr. KR skol 6.1 Kudirka'!P309+'[1]3 pr. KR skol 6.2 bendruomenine'!P309+#REF!+'[1]3 pr. KR skol 6.4 apšviet'!P309+#REF!+#REF!+#REF!+'[1]3 pr. KR 6.2'!P309+'[1]3 pr. KR 6.1'!P309+#REF!+#REF!</f>
        <v>#REF!</v>
      </c>
      <c r="R310" s="53"/>
    </row>
    <row r="311" spans="1:18" ht="12" hidden="1" customHeight="1">
      <c r="A311" s="60">
        <v>3</v>
      </c>
      <c r="B311" s="61">
        <v>3</v>
      </c>
      <c r="C311" s="61">
        <v>2</v>
      </c>
      <c r="D311" s="61"/>
      <c r="E311" s="61"/>
      <c r="F311" s="63"/>
      <c r="G311" s="100" t="s">
        <v>164</v>
      </c>
      <c r="H311" s="89">
        <v>272</v>
      </c>
      <c r="I311" s="137">
        <f>SUM(I312+I317+I321+I324+I328+I331+I335)</f>
        <v>0</v>
      </c>
      <c r="J311" s="160">
        <f>SUM(J312+J317+J321+J324+J328+J331+J335)</f>
        <v>0</v>
      </c>
      <c r="K311" s="138">
        <f>SUM(K312+K317+K321+K324+K328+K331+K335)</f>
        <v>0</v>
      </c>
      <c r="L311" s="138">
        <f>SUM(L312+L317+L321+L324+L328+L331+L335)</f>
        <v>0</v>
      </c>
      <c r="R311" s="53"/>
    </row>
    <row r="312" spans="1:18" ht="24" hidden="1" customHeight="1">
      <c r="A312" s="60">
        <v>3</v>
      </c>
      <c r="B312" s="61">
        <v>3</v>
      </c>
      <c r="C312" s="61">
        <v>2</v>
      </c>
      <c r="D312" s="61">
        <v>1</v>
      </c>
      <c r="E312" s="61"/>
      <c r="F312" s="63"/>
      <c r="G312" s="62" t="s">
        <v>165</v>
      </c>
      <c r="H312" s="89">
        <v>273</v>
      </c>
      <c r="I312" s="137">
        <f>I313</f>
        <v>0</v>
      </c>
      <c r="J312" s="160">
        <f>J313</f>
        <v>0</v>
      </c>
      <c r="K312" s="138">
        <f>K313</f>
        <v>0</v>
      </c>
      <c r="L312" s="138">
        <f>L313</f>
        <v>0</v>
      </c>
      <c r="R312" s="53"/>
    </row>
    <row r="313" spans="1:18" ht="26.4" hidden="1">
      <c r="A313" s="65">
        <v>3</v>
      </c>
      <c r="B313" s="60">
        <v>3</v>
      </c>
      <c r="C313" s="61">
        <v>2</v>
      </c>
      <c r="D313" s="62">
        <v>1</v>
      </c>
      <c r="E313" s="60">
        <v>1</v>
      </c>
      <c r="F313" s="63"/>
      <c r="G313" s="62" t="s">
        <v>165</v>
      </c>
      <c r="H313" s="89">
        <v>274</v>
      </c>
      <c r="I313" s="137">
        <f>SUM(I314:I316)</f>
        <v>0</v>
      </c>
      <c r="J313" s="160">
        <f>SUM(J314:J316)</f>
        <v>0</v>
      </c>
      <c r="K313" s="138">
        <f>SUM(K314:K316)</f>
        <v>0</v>
      </c>
      <c r="L313" s="138">
        <f>SUM(L314:L316)</f>
        <v>0</v>
      </c>
      <c r="R313" s="53"/>
    </row>
    <row r="314" spans="1:18" ht="12" hidden="1" customHeight="1">
      <c r="A314" s="65">
        <v>3</v>
      </c>
      <c r="B314" s="60">
        <v>3</v>
      </c>
      <c r="C314" s="61">
        <v>2</v>
      </c>
      <c r="D314" s="62">
        <v>1</v>
      </c>
      <c r="E314" s="60">
        <v>1</v>
      </c>
      <c r="F314" s="63">
        <v>1</v>
      </c>
      <c r="G314" s="62" t="s">
        <v>58</v>
      </c>
      <c r="H314" s="89">
        <v>275</v>
      </c>
      <c r="I314" s="139">
        <f>'[1]4 pr. KR 6 laikrodis'!I313+'[1]3 pr. KR skol 6.4 apšviet'!I313+'[1]3 pr. KR skol 6.2 bendruomenine'!I313+'[1]3 pr. KR skol 6.2 aikšte'!I313+'[1]3 pr. KR skol 6.2 Žalgirio'!I313+'[1]3 pr. KR skol 6.2 autobusu stot'!I313+'[1]3 pr. KR skol 6.1 Kudirka'!I313+'[1]3 pr. KR 6.2'!I313+'[1]3 pr. KR 6.1 (papildomi)'!I313+'[1]3 pr. KR 6.1 '!I313+'[1]3 pr. KR 6.1'!I313</f>
        <v>0</v>
      </c>
      <c r="J314" s="139">
        <f>'[1]4 pr. KR 6 laikrodis'!J313+'[1]3 pr. KR skol 6.4 apšviet'!J313+'[1]3 pr. KR skol 6.2 bendruomenine'!J313+'[1]3 pr. KR skol 6.2 aikšte'!J313+'[1]3 pr. KR skol 6.2 Žalgirio'!J313+'[1]3 pr. KR skol 6.2 autobusu stot'!J313+'[1]3 pr. KR skol 6.1 Kudirka'!J313+'[1]3 pr. KR 6.2'!J313+'[1]3 pr. KR 6.1 (papildomi)'!J313+'[1]3 pr. KR 6.1 '!J313+'[1]3 pr. KR 6.1'!J313</f>
        <v>0</v>
      </c>
      <c r="K314" s="139">
        <f>'[1]4 pr. KR 6 laikrodis'!K313+'[1]3 pr. KR skol 6.4 apšviet'!K313+'[1]3 pr. KR skol 6.2 bendruomenine'!K313+'[1]3 pr. KR skol 6.2 aikšte'!K313+'[1]3 pr. KR skol 6.2 Žalgirio'!K313+'[1]3 pr. KR skol 6.2 autobusu stot'!K313+'[1]3 pr. KR skol 6.1 Kudirka'!K313+'[1]3 pr. KR 6.2'!K313+'[1]3 pr. KR 6.1 (papildomi)'!K313+'[1]3 pr. KR 6.1 '!K313+'[1]3 pr. KR 6.1'!K313</f>
        <v>0</v>
      </c>
      <c r="L314" s="139">
        <f>'[1]4 pr. KR 6 laikrodis'!L313+'[1]3 pr. KR skol 6.4 apšviet'!L313+'[1]3 pr. KR skol 6.2 bendruomenine'!L313+'[1]3 pr. KR skol 6.2 aikšte'!L313+'[1]3 pr. KR skol 6.2 Žalgirio'!L313+'[1]3 pr. KR skol 6.2 autobusu stot'!L313+'[1]3 pr. KR skol 6.1 Kudirka'!L313+'[1]3 pr. KR 6.2'!L313+'[1]3 pr. KR 6.1 (papildomi)'!L313+'[1]3 pr. KR 6.1 '!L313+'[1]3 pr. KR 6.1'!L313</f>
        <v>0</v>
      </c>
      <c r="M314" s="66" t="e">
        <f>'[1]3 pr. KR skol 6.1 Kudirka'!M313+'[1]3 pr. KR skol 6.2 bendruomenine'!M313+#REF!+'[1]3 pr. KR skol 6.4 apšviet'!M313+#REF!+#REF!+#REF!+'[1]3 pr. KR 6.2'!M313+'[1]3 pr. KR 6.1'!M313+#REF!+#REF!</f>
        <v>#REF!</v>
      </c>
      <c r="N314" s="66" t="e">
        <f>'[1]3 pr. KR skol 6.1 Kudirka'!N313+'[1]3 pr. KR skol 6.2 bendruomenine'!N313+#REF!+'[1]3 pr. KR skol 6.4 apšviet'!N313+#REF!+#REF!+#REF!+'[1]3 pr. KR 6.2'!N313+'[1]3 pr. KR 6.1'!N313+#REF!+#REF!</f>
        <v>#REF!</v>
      </c>
      <c r="O314" s="66" t="e">
        <f>'[1]3 pr. KR skol 6.1 Kudirka'!O313+'[1]3 pr. KR skol 6.2 bendruomenine'!O313+#REF!+'[1]3 pr. KR skol 6.4 apšviet'!O313+#REF!+#REF!+#REF!+'[1]3 pr. KR 6.2'!O313+'[1]3 pr. KR 6.1'!O313+#REF!+#REF!</f>
        <v>#REF!</v>
      </c>
      <c r="P314" s="172" t="e">
        <f>'[1]3 pr. KR skol 6.1 Kudirka'!P313+'[1]3 pr. KR skol 6.2 bendruomenine'!P313+#REF!+'[1]3 pr. KR skol 6.4 apšviet'!P313+#REF!+#REF!+#REF!+'[1]3 pr. KR 6.2'!P313+'[1]3 pr. KR 6.1'!P313+#REF!+#REF!</f>
        <v>#REF!</v>
      </c>
      <c r="R314" s="53"/>
    </row>
    <row r="315" spans="1:18" ht="15" hidden="1" customHeight="1">
      <c r="A315" s="76">
        <v>3</v>
      </c>
      <c r="B315" s="57">
        <v>3</v>
      </c>
      <c r="C315" s="55">
        <v>2</v>
      </c>
      <c r="D315" s="56">
        <v>1</v>
      </c>
      <c r="E315" s="57">
        <v>1</v>
      </c>
      <c r="F315" s="58">
        <v>2</v>
      </c>
      <c r="G315" s="56" t="s">
        <v>59</v>
      </c>
      <c r="H315" s="89">
        <v>276</v>
      </c>
      <c r="I315" s="139">
        <f>'[1]4 pr. KR 6 laikrodis'!I314+'[1]3 pr. KR skol 6.4 apšviet'!I314+'[1]3 pr. KR skol 6.2 bendruomenine'!I314+'[1]3 pr. KR skol 6.2 aikšte'!I314+'[1]3 pr. KR skol 6.2 Žalgirio'!I314+'[1]3 pr. KR skol 6.2 autobusu stot'!I314+'[1]3 pr. KR skol 6.1 Kudirka'!I314+'[1]3 pr. KR 6.2'!I314+'[1]3 pr. KR 6.1 (papildomi)'!I314+'[1]3 pr. KR 6.1 '!I314+'[1]3 pr. KR 6.1'!I314</f>
        <v>0</v>
      </c>
      <c r="J315" s="139">
        <f>'[1]4 pr. KR 6 laikrodis'!J314+'[1]3 pr. KR skol 6.4 apšviet'!J314+'[1]3 pr. KR skol 6.2 bendruomenine'!J314+'[1]3 pr. KR skol 6.2 aikšte'!J314+'[1]3 pr. KR skol 6.2 Žalgirio'!J314+'[1]3 pr. KR skol 6.2 autobusu stot'!J314+'[1]3 pr. KR skol 6.1 Kudirka'!J314+'[1]3 pr. KR 6.2'!J314+'[1]3 pr. KR 6.1 (papildomi)'!J314+'[1]3 pr. KR 6.1 '!J314+'[1]3 pr. KR 6.1'!J314</f>
        <v>0</v>
      </c>
      <c r="K315" s="139">
        <f>'[1]4 pr. KR 6 laikrodis'!K314+'[1]3 pr. KR skol 6.4 apšviet'!K314+'[1]3 pr. KR skol 6.2 bendruomenine'!K314+'[1]3 pr. KR skol 6.2 aikšte'!K314+'[1]3 pr. KR skol 6.2 Žalgirio'!K314+'[1]3 pr. KR skol 6.2 autobusu stot'!K314+'[1]3 pr. KR skol 6.1 Kudirka'!K314+'[1]3 pr. KR 6.2'!K314+'[1]3 pr. KR 6.1 (papildomi)'!K314+'[1]3 pr. KR 6.1 '!K314+'[1]3 pr. KR 6.1'!K314</f>
        <v>0</v>
      </c>
      <c r="L315" s="139">
        <f>'[1]4 pr. KR 6 laikrodis'!L314+'[1]3 pr. KR skol 6.4 apšviet'!L314+'[1]3 pr. KR skol 6.2 bendruomenine'!L314+'[1]3 pr. KR skol 6.2 aikšte'!L314+'[1]3 pr. KR skol 6.2 Žalgirio'!L314+'[1]3 pr. KR skol 6.2 autobusu stot'!L314+'[1]3 pr. KR skol 6.1 Kudirka'!L314+'[1]3 pr. KR 6.2'!L314+'[1]3 pr. KR 6.1 (papildomi)'!L314+'[1]3 pr. KR 6.1 '!L314+'[1]3 pr. KR 6.1'!L314</f>
        <v>0</v>
      </c>
      <c r="M315" s="66" t="e">
        <f>'[1]3 pr. KR skol 6.1 Kudirka'!M314+'[1]3 pr. KR skol 6.2 bendruomenine'!M314+#REF!+'[1]3 pr. KR skol 6.4 apšviet'!M314+#REF!+#REF!+#REF!+'[1]3 pr. KR 6.2'!M314+'[1]3 pr. KR 6.1'!M314+#REF!+#REF!</f>
        <v>#REF!</v>
      </c>
      <c r="N315" s="66" t="e">
        <f>'[1]3 pr. KR skol 6.1 Kudirka'!N314+'[1]3 pr. KR skol 6.2 bendruomenine'!N314+#REF!+'[1]3 pr. KR skol 6.4 apšviet'!N314+#REF!+#REF!+#REF!+'[1]3 pr. KR 6.2'!N314+'[1]3 pr. KR 6.1'!N314+#REF!+#REF!</f>
        <v>#REF!</v>
      </c>
      <c r="O315" s="66" t="e">
        <f>'[1]3 pr. KR skol 6.1 Kudirka'!O314+'[1]3 pr. KR skol 6.2 bendruomenine'!O314+#REF!+'[1]3 pr. KR skol 6.4 apšviet'!O314+#REF!+#REF!+#REF!+'[1]3 pr. KR 6.2'!O314+'[1]3 pr. KR 6.1'!O314+#REF!+#REF!</f>
        <v>#REF!</v>
      </c>
      <c r="P315" s="172" t="e">
        <f>'[1]3 pr. KR skol 6.1 Kudirka'!P314+'[1]3 pr. KR skol 6.2 bendruomenine'!P314+#REF!+'[1]3 pr. KR skol 6.4 apšviet'!P314+#REF!+#REF!+#REF!+'[1]3 pr. KR 6.2'!P314+'[1]3 pr. KR 6.1'!P314+#REF!+#REF!</f>
        <v>#REF!</v>
      </c>
      <c r="R315" s="53"/>
    </row>
    <row r="316" spans="1:18" hidden="1">
      <c r="A316" s="65">
        <v>3</v>
      </c>
      <c r="B316" s="65">
        <v>3</v>
      </c>
      <c r="C316" s="60">
        <v>2</v>
      </c>
      <c r="D316" s="62">
        <v>1</v>
      </c>
      <c r="E316" s="60">
        <v>1</v>
      </c>
      <c r="F316" s="63">
        <v>3</v>
      </c>
      <c r="G316" s="62" t="s">
        <v>60</v>
      </c>
      <c r="H316" s="89">
        <v>277</v>
      </c>
      <c r="I316" s="139">
        <f>'[1]4 pr. KR 6 laikrodis'!I315+'[1]3 pr. KR skol 6.4 apšviet'!I315+'[1]3 pr. KR skol 6.2 bendruomenine'!I315+'[1]3 pr. KR skol 6.2 aikšte'!I315+'[1]3 pr. KR skol 6.2 Žalgirio'!I315+'[1]3 pr. KR skol 6.2 autobusu stot'!I315+'[1]3 pr. KR skol 6.1 Kudirka'!I315+'[1]3 pr. KR 6.2'!I315+'[1]3 pr. KR 6.1 (papildomi)'!I315+'[1]3 pr. KR 6.1 '!I315+'[1]3 pr. KR 6.1'!I315</f>
        <v>0</v>
      </c>
      <c r="J316" s="139">
        <f>'[1]4 pr. KR 6 laikrodis'!J315+'[1]3 pr. KR skol 6.4 apšviet'!J315+'[1]3 pr. KR skol 6.2 bendruomenine'!J315+'[1]3 pr. KR skol 6.2 aikšte'!J315+'[1]3 pr. KR skol 6.2 Žalgirio'!J315+'[1]3 pr. KR skol 6.2 autobusu stot'!J315+'[1]3 pr. KR skol 6.1 Kudirka'!J315+'[1]3 pr. KR 6.2'!J315+'[1]3 pr. KR 6.1 (papildomi)'!J315+'[1]3 pr. KR 6.1 '!J315+'[1]3 pr. KR 6.1'!J315</f>
        <v>0</v>
      </c>
      <c r="K316" s="139">
        <f>'[1]4 pr. KR 6 laikrodis'!K315+'[1]3 pr. KR skol 6.4 apšviet'!K315+'[1]3 pr. KR skol 6.2 bendruomenine'!K315+'[1]3 pr. KR skol 6.2 aikšte'!K315+'[1]3 pr. KR skol 6.2 Žalgirio'!K315+'[1]3 pr. KR skol 6.2 autobusu stot'!K315+'[1]3 pr. KR skol 6.1 Kudirka'!K315+'[1]3 pr. KR 6.2'!K315+'[1]3 pr. KR 6.1 (papildomi)'!K315+'[1]3 pr. KR 6.1 '!K315+'[1]3 pr. KR 6.1'!K315</f>
        <v>0</v>
      </c>
      <c r="L316" s="139">
        <f>'[1]4 pr. KR 6 laikrodis'!L315+'[1]3 pr. KR skol 6.4 apšviet'!L315+'[1]3 pr. KR skol 6.2 bendruomenine'!L315+'[1]3 pr. KR skol 6.2 aikšte'!L315+'[1]3 pr. KR skol 6.2 Žalgirio'!L315+'[1]3 pr. KR skol 6.2 autobusu stot'!L315+'[1]3 pr. KR skol 6.1 Kudirka'!L315+'[1]3 pr. KR 6.2'!L315+'[1]3 pr. KR 6.1 (papildomi)'!L315+'[1]3 pr. KR 6.1 '!L315+'[1]3 pr. KR 6.1'!L315</f>
        <v>0</v>
      </c>
      <c r="M316" s="66" t="e">
        <f>'[1]3 pr. KR skol 6.1 Kudirka'!M315+'[1]3 pr. KR skol 6.2 bendruomenine'!M315+#REF!+'[1]3 pr. KR skol 6.4 apšviet'!M315+#REF!+#REF!+#REF!+'[1]3 pr. KR 6.2'!M315+'[1]3 pr. KR 6.1'!M315+#REF!+#REF!</f>
        <v>#REF!</v>
      </c>
      <c r="N316" s="66" t="e">
        <f>'[1]3 pr. KR skol 6.1 Kudirka'!N315+'[1]3 pr. KR skol 6.2 bendruomenine'!N315+#REF!+'[1]3 pr. KR skol 6.4 apšviet'!N315+#REF!+#REF!+#REF!+'[1]3 pr. KR 6.2'!N315+'[1]3 pr. KR 6.1'!N315+#REF!+#REF!</f>
        <v>#REF!</v>
      </c>
      <c r="O316" s="66" t="e">
        <f>'[1]3 pr. KR skol 6.1 Kudirka'!O315+'[1]3 pr. KR skol 6.2 bendruomenine'!O315+#REF!+'[1]3 pr. KR skol 6.4 apšviet'!O315+#REF!+#REF!+#REF!+'[1]3 pr. KR 6.2'!O315+'[1]3 pr. KR 6.1'!O315+#REF!+#REF!</f>
        <v>#REF!</v>
      </c>
      <c r="P316" s="172" t="e">
        <f>'[1]3 pr. KR skol 6.1 Kudirka'!P315+'[1]3 pr. KR skol 6.2 bendruomenine'!P315+#REF!+'[1]3 pr. KR skol 6.4 apšviet'!P315+#REF!+#REF!+#REF!+'[1]3 pr. KR 6.2'!P315+'[1]3 pr. KR 6.1'!P315+#REF!+#REF!</f>
        <v>#REF!</v>
      </c>
      <c r="R316" s="53"/>
    </row>
    <row r="317" spans="1:18" ht="26.4" hidden="1">
      <c r="A317" s="69">
        <v>3</v>
      </c>
      <c r="B317" s="69">
        <v>3</v>
      </c>
      <c r="C317" s="79">
        <v>2</v>
      </c>
      <c r="D317" s="99">
        <v>2</v>
      </c>
      <c r="E317" s="79"/>
      <c r="F317" s="81"/>
      <c r="G317" s="99" t="s">
        <v>167</v>
      </c>
      <c r="H317" s="89">
        <v>278</v>
      </c>
      <c r="I317" s="143">
        <f>I318</f>
        <v>0</v>
      </c>
      <c r="J317" s="163">
        <f>J318</f>
        <v>0</v>
      </c>
      <c r="K317" s="145">
        <f>K318</f>
        <v>0</v>
      </c>
      <c r="L317" s="145">
        <f>L318</f>
        <v>0</v>
      </c>
      <c r="R317" s="53"/>
    </row>
    <row r="318" spans="1:18" ht="26.4" hidden="1">
      <c r="A318" s="65">
        <v>3</v>
      </c>
      <c r="B318" s="65">
        <v>3</v>
      </c>
      <c r="C318" s="60">
        <v>2</v>
      </c>
      <c r="D318" s="62">
        <v>2</v>
      </c>
      <c r="E318" s="60">
        <v>1</v>
      </c>
      <c r="F318" s="63"/>
      <c r="G318" s="62" t="s">
        <v>167</v>
      </c>
      <c r="H318" s="89">
        <v>279</v>
      </c>
      <c r="I318" s="137">
        <f>SUM(I319:I320)</f>
        <v>0</v>
      </c>
      <c r="J318" s="152">
        <f>SUM(J319:J320)</f>
        <v>0</v>
      </c>
      <c r="K318" s="138">
        <f>SUM(K319:K320)</f>
        <v>0</v>
      </c>
      <c r="L318" s="138">
        <f>SUM(L319:L320)</f>
        <v>0</v>
      </c>
      <c r="R318" s="53"/>
    </row>
    <row r="319" spans="1:18" hidden="1">
      <c r="A319" s="65">
        <v>3</v>
      </c>
      <c r="B319" s="65">
        <v>3</v>
      </c>
      <c r="C319" s="60">
        <v>2</v>
      </c>
      <c r="D319" s="62">
        <v>2</v>
      </c>
      <c r="E319" s="65">
        <v>1</v>
      </c>
      <c r="F319" s="93">
        <v>1</v>
      </c>
      <c r="G319" s="62" t="s">
        <v>157</v>
      </c>
      <c r="H319" s="89">
        <v>280</v>
      </c>
      <c r="I319" s="139">
        <f>'[1]4 pr. KR 6 laikrodis'!I318+'[1]3 pr. KR skol 6.4 apšviet'!I318+'[1]3 pr. KR skol 6.2 bendruomenine'!I318+'[1]3 pr. KR skol 6.2 aikšte'!I318+'[1]3 pr. KR skol 6.2 Žalgirio'!I318+'[1]3 pr. KR skol 6.2 autobusu stot'!I318+'[1]3 pr. KR skol 6.1 Kudirka'!I318+'[1]3 pr. KR 6.2'!I318+'[1]3 pr. KR 6.1 (papildomi)'!I318+'[1]3 pr. KR 6.1 '!I318+'[1]3 pr. KR 6.1'!I318</f>
        <v>0</v>
      </c>
      <c r="J319" s="139">
        <f>'[1]4 pr. KR 6 laikrodis'!J318+'[1]3 pr. KR skol 6.4 apšviet'!J318+'[1]3 pr. KR skol 6.2 bendruomenine'!J318+'[1]3 pr. KR skol 6.2 aikšte'!J318+'[1]3 pr. KR skol 6.2 Žalgirio'!J318+'[1]3 pr. KR skol 6.2 autobusu stot'!J318+'[1]3 pr. KR skol 6.1 Kudirka'!J318+'[1]3 pr. KR 6.2'!J318+'[1]3 pr. KR 6.1 (papildomi)'!J318+'[1]3 pr. KR 6.1 '!J318+'[1]3 pr. KR 6.1'!J318</f>
        <v>0</v>
      </c>
      <c r="K319" s="139">
        <f>'[1]4 pr. KR 6 laikrodis'!K318+'[1]3 pr. KR skol 6.4 apšviet'!K318+'[1]3 pr. KR skol 6.2 bendruomenine'!K318+'[1]3 pr. KR skol 6.2 aikšte'!K318+'[1]3 pr. KR skol 6.2 Žalgirio'!K318+'[1]3 pr. KR skol 6.2 autobusu stot'!K318+'[1]3 pr. KR skol 6.1 Kudirka'!K318+'[1]3 pr. KR 6.2'!K318+'[1]3 pr. KR 6.1 (papildomi)'!K318+'[1]3 pr. KR 6.1 '!K318+'[1]3 pr. KR 6.1'!K318</f>
        <v>0</v>
      </c>
      <c r="L319" s="139">
        <f>'[1]4 pr. KR 6 laikrodis'!L318+'[1]3 pr. KR skol 6.4 apšviet'!L318+'[1]3 pr. KR skol 6.2 bendruomenine'!L318+'[1]3 pr. KR skol 6.2 aikšte'!L318+'[1]3 pr. KR skol 6.2 Žalgirio'!L318+'[1]3 pr. KR skol 6.2 autobusu stot'!L318+'[1]3 pr. KR skol 6.1 Kudirka'!L318+'[1]3 pr. KR 6.2'!L318+'[1]3 pr. KR 6.1 (papildomi)'!L318+'[1]3 pr. KR 6.1 '!L318+'[1]3 pr. KR 6.1'!L318</f>
        <v>0</v>
      </c>
      <c r="M319" s="66" t="e">
        <f>'[1]3 pr. KR skol 6.1 Kudirka'!M318+'[1]3 pr. KR skol 6.2 bendruomenine'!M318+#REF!+'[1]3 pr. KR skol 6.4 apšviet'!M318+#REF!+#REF!+#REF!+'[1]3 pr. KR 6.2'!M318+'[1]3 pr. KR 6.1'!M318+#REF!+#REF!</f>
        <v>#REF!</v>
      </c>
      <c r="N319" s="66" t="e">
        <f>'[1]3 pr. KR skol 6.1 Kudirka'!N318+'[1]3 pr. KR skol 6.2 bendruomenine'!N318+#REF!+'[1]3 pr. KR skol 6.4 apšviet'!N318+#REF!+#REF!+#REF!+'[1]3 pr. KR 6.2'!N318+'[1]3 pr. KR 6.1'!N318+#REF!+#REF!</f>
        <v>#REF!</v>
      </c>
      <c r="O319" s="66" t="e">
        <f>'[1]3 pr. KR skol 6.1 Kudirka'!O318+'[1]3 pr. KR skol 6.2 bendruomenine'!O318+#REF!+'[1]3 pr. KR skol 6.4 apšviet'!O318+#REF!+#REF!+#REF!+'[1]3 pr. KR 6.2'!O318+'[1]3 pr. KR 6.1'!O318+#REF!+#REF!</f>
        <v>#REF!</v>
      </c>
      <c r="P319" s="172" t="e">
        <f>'[1]3 pr. KR skol 6.1 Kudirka'!P318+'[1]3 pr. KR skol 6.2 bendruomenine'!P318+#REF!+'[1]3 pr. KR skol 6.4 apšviet'!P318+#REF!+#REF!+#REF!+'[1]3 pr. KR 6.2'!P318+'[1]3 pr. KR 6.1'!P318+#REF!+#REF!</f>
        <v>#REF!</v>
      </c>
      <c r="R319" s="53"/>
    </row>
    <row r="320" spans="1:18" hidden="1">
      <c r="A320" s="69">
        <v>3</v>
      </c>
      <c r="B320" s="69">
        <v>3</v>
      </c>
      <c r="C320" s="70">
        <v>2</v>
      </c>
      <c r="D320" s="71">
        <v>2</v>
      </c>
      <c r="E320" s="72">
        <v>1</v>
      </c>
      <c r="F320" s="98">
        <v>2</v>
      </c>
      <c r="G320" s="72" t="s">
        <v>158</v>
      </c>
      <c r="H320" s="89">
        <v>281</v>
      </c>
      <c r="I320" s="139">
        <f>'[1]4 pr. KR 6 laikrodis'!I319+'[1]3 pr. KR skol 6.4 apšviet'!I319+'[1]3 pr. KR skol 6.2 bendruomenine'!I319+'[1]3 pr. KR skol 6.2 aikšte'!I319+'[1]3 pr. KR skol 6.2 Žalgirio'!I319+'[1]3 pr. KR skol 6.2 autobusu stot'!I319+'[1]3 pr. KR skol 6.1 Kudirka'!I319+'[1]3 pr. KR 6.2'!I319+'[1]3 pr. KR 6.1 (papildomi)'!I319+'[1]3 pr. KR 6.1 '!I319+'[1]3 pr. KR 6.1'!I319</f>
        <v>0</v>
      </c>
      <c r="J320" s="139">
        <f>'[1]4 pr. KR 6 laikrodis'!J319+'[1]3 pr. KR skol 6.4 apšviet'!J319+'[1]3 pr. KR skol 6.2 bendruomenine'!J319+'[1]3 pr. KR skol 6.2 aikšte'!J319+'[1]3 pr. KR skol 6.2 Žalgirio'!J319+'[1]3 pr. KR skol 6.2 autobusu stot'!J319+'[1]3 pr. KR skol 6.1 Kudirka'!J319+'[1]3 pr. KR 6.2'!J319+'[1]3 pr. KR 6.1 (papildomi)'!J319+'[1]3 pr. KR 6.1 '!J319+'[1]3 pr. KR 6.1'!J319</f>
        <v>0</v>
      </c>
      <c r="K320" s="139">
        <f>'[1]4 pr. KR 6 laikrodis'!K319+'[1]3 pr. KR skol 6.4 apšviet'!K319+'[1]3 pr. KR skol 6.2 bendruomenine'!K319+'[1]3 pr. KR skol 6.2 aikšte'!K319+'[1]3 pr. KR skol 6.2 Žalgirio'!K319+'[1]3 pr. KR skol 6.2 autobusu stot'!K319+'[1]3 pr. KR skol 6.1 Kudirka'!K319+'[1]3 pr. KR 6.2'!K319+'[1]3 pr. KR 6.1 (papildomi)'!K319+'[1]3 pr. KR 6.1 '!K319+'[1]3 pr. KR 6.1'!K319</f>
        <v>0</v>
      </c>
      <c r="L320" s="139">
        <f>'[1]4 pr. KR 6 laikrodis'!L319+'[1]3 pr. KR skol 6.4 apšviet'!L319+'[1]3 pr. KR skol 6.2 bendruomenine'!L319+'[1]3 pr. KR skol 6.2 aikšte'!L319+'[1]3 pr. KR skol 6.2 Žalgirio'!L319+'[1]3 pr. KR skol 6.2 autobusu stot'!L319+'[1]3 pr. KR skol 6.1 Kudirka'!L319+'[1]3 pr. KR 6.2'!L319+'[1]3 pr. KR 6.1 (papildomi)'!L319+'[1]3 pr. KR 6.1 '!L319+'[1]3 pr. KR 6.1'!L319</f>
        <v>0</v>
      </c>
      <c r="M320" s="66" t="e">
        <f>'[1]3 pr. KR skol 6.1 Kudirka'!M319+'[1]3 pr. KR skol 6.2 bendruomenine'!M319+#REF!+'[1]3 pr. KR skol 6.4 apšviet'!M319+#REF!+#REF!+#REF!+'[1]3 pr. KR 6.2'!M319+'[1]3 pr. KR 6.1'!M319+#REF!+#REF!</f>
        <v>#REF!</v>
      </c>
      <c r="N320" s="66" t="e">
        <f>'[1]3 pr. KR skol 6.1 Kudirka'!N319+'[1]3 pr. KR skol 6.2 bendruomenine'!N319+#REF!+'[1]3 pr. KR skol 6.4 apšviet'!N319+#REF!+#REF!+#REF!+'[1]3 pr. KR 6.2'!N319+'[1]3 pr. KR 6.1'!N319+#REF!+#REF!</f>
        <v>#REF!</v>
      </c>
      <c r="O320" s="66" t="e">
        <f>'[1]3 pr. KR skol 6.1 Kudirka'!O319+'[1]3 pr. KR skol 6.2 bendruomenine'!O319+#REF!+'[1]3 pr. KR skol 6.4 apšviet'!O319+#REF!+#REF!+#REF!+'[1]3 pr. KR 6.2'!O319+'[1]3 pr. KR 6.1'!O319+#REF!+#REF!</f>
        <v>#REF!</v>
      </c>
      <c r="P320" s="172" t="e">
        <f>'[1]3 pr. KR skol 6.1 Kudirka'!P319+'[1]3 pr. KR skol 6.2 bendruomenine'!P319+#REF!+'[1]3 pr. KR skol 6.4 apšviet'!P319+#REF!+#REF!+#REF!+'[1]3 pr. KR 6.2'!P319+'[1]3 pr. KR 6.1'!P319+#REF!+#REF!</f>
        <v>#REF!</v>
      </c>
      <c r="R320" s="53"/>
    </row>
    <row r="321" spans="1:18" ht="15" hidden="1" customHeight="1">
      <c r="A321" s="65">
        <v>3</v>
      </c>
      <c r="B321" s="65">
        <v>3</v>
      </c>
      <c r="C321" s="60">
        <v>2</v>
      </c>
      <c r="D321" s="61">
        <v>3</v>
      </c>
      <c r="E321" s="62"/>
      <c r="F321" s="93"/>
      <c r="G321" s="62" t="s">
        <v>159</v>
      </c>
      <c r="H321" s="89">
        <v>282</v>
      </c>
      <c r="I321" s="137">
        <f>I322</f>
        <v>0</v>
      </c>
      <c r="J321" s="152">
        <f t="shared" ref="J321:L322" si="34">J322</f>
        <v>0</v>
      </c>
      <c r="K321" s="152">
        <f t="shared" si="34"/>
        <v>0</v>
      </c>
      <c r="L321" s="138">
        <f t="shared" si="34"/>
        <v>0</v>
      </c>
      <c r="R321" s="53"/>
    </row>
    <row r="322" spans="1:18" ht="15" hidden="1" customHeight="1">
      <c r="A322" s="65">
        <v>3</v>
      </c>
      <c r="B322" s="65">
        <v>3</v>
      </c>
      <c r="C322" s="60">
        <v>2</v>
      </c>
      <c r="D322" s="61">
        <v>3</v>
      </c>
      <c r="E322" s="62">
        <v>1</v>
      </c>
      <c r="F322" s="93"/>
      <c r="G322" s="61" t="s">
        <v>159</v>
      </c>
      <c r="H322" s="89">
        <v>283</v>
      </c>
      <c r="I322" s="137">
        <f>I323</f>
        <v>0</v>
      </c>
      <c r="J322" s="152">
        <f t="shared" si="34"/>
        <v>0</v>
      </c>
      <c r="K322" s="152">
        <f t="shared" si="34"/>
        <v>0</v>
      </c>
      <c r="L322" s="138">
        <f t="shared" si="34"/>
        <v>0</v>
      </c>
      <c r="R322" s="53"/>
    </row>
    <row r="323" spans="1:18" ht="15" hidden="1" customHeight="1">
      <c r="A323" s="65">
        <v>3</v>
      </c>
      <c r="B323" s="65">
        <v>3</v>
      </c>
      <c r="C323" s="60">
        <v>2</v>
      </c>
      <c r="D323" s="61">
        <v>3</v>
      </c>
      <c r="E323" s="62">
        <v>1</v>
      </c>
      <c r="F323" s="93">
        <v>1</v>
      </c>
      <c r="G323" s="62" t="s">
        <v>159</v>
      </c>
      <c r="H323" s="89">
        <v>284</v>
      </c>
      <c r="I323" s="164"/>
      <c r="J323" s="164"/>
      <c r="K323" s="164"/>
      <c r="L323" s="165"/>
      <c r="R323" s="53"/>
    </row>
    <row r="324" spans="1:18" hidden="1">
      <c r="A324" s="65">
        <v>3</v>
      </c>
      <c r="B324" s="65">
        <v>3</v>
      </c>
      <c r="C324" s="60">
        <v>2</v>
      </c>
      <c r="D324" s="61">
        <v>4</v>
      </c>
      <c r="E324" s="62"/>
      <c r="F324" s="93"/>
      <c r="G324" s="62" t="s">
        <v>64</v>
      </c>
      <c r="H324" s="89">
        <v>285</v>
      </c>
      <c r="I324" s="137">
        <f>I325</f>
        <v>0</v>
      </c>
      <c r="J324" s="152">
        <f>J325</f>
        <v>0</v>
      </c>
      <c r="K324" s="152">
        <f>K325</f>
        <v>0</v>
      </c>
      <c r="L324" s="138">
        <f>L325</f>
        <v>0</v>
      </c>
      <c r="R324" s="53"/>
    </row>
    <row r="325" spans="1:18" hidden="1">
      <c r="A325" s="76">
        <v>3</v>
      </c>
      <c r="B325" s="76">
        <v>3</v>
      </c>
      <c r="C325" s="57">
        <v>2</v>
      </c>
      <c r="D325" s="55">
        <v>4</v>
      </c>
      <c r="E325" s="56">
        <v>1</v>
      </c>
      <c r="F325" s="96"/>
      <c r="G325" s="56" t="s">
        <v>64</v>
      </c>
      <c r="H325" s="89">
        <v>286</v>
      </c>
      <c r="I325" s="149">
        <f>SUM(I326:I327)</f>
        <v>0</v>
      </c>
      <c r="J325" s="150">
        <f>SUM(J326:J327)</f>
        <v>0</v>
      </c>
      <c r="K325" s="150">
        <f>SUM(K326:K327)</f>
        <v>0</v>
      </c>
      <c r="L325" s="151">
        <f>SUM(L326:L327)</f>
        <v>0</v>
      </c>
      <c r="R325" s="53"/>
    </row>
    <row r="326" spans="1:18" ht="14.25" hidden="1" customHeight="1">
      <c r="A326" s="65">
        <v>3</v>
      </c>
      <c r="B326" s="65">
        <v>3</v>
      </c>
      <c r="C326" s="60">
        <v>2</v>
      </c>
      <c r="D326" s="61">
        <v>4</v>
      </c>
      <c r="E326" s="62">
        <v>1</v>
      </c>
      <c r="F326" s="93">
        <v>1</v>
      </c>
      <c r="G326" s="62" t="s">
        <v>160</v>
      </c>
      <c r="H326" s="89">
        <v>287</v>
      </c>
      <c r="I326" s="166"/>
      <c r="J326" s="166"/>
      <c r="K326" s="166"/>
      <c r="L326" s="166"/>
      <c r="R326" s="53"/>
    </row>
    <row r="327" spans="1:18" hidden="1">
      <c r="A327" s="65">
        <v>3</v>
      </c>
      <c r="B327" s="65">
        <v>3</v>
      </c>
      <c r="C327" s="60">
        <v>2</v>
      </c>
      <c r="D327" s="61">
        <v>4</v>
      </c>
      <c r="E327" s="62">
        <v>1</v>
      </c>
      <c r="F327" s="93">
        <v>2</v>
      </c>
      <c r="G327" s="62" t="s">
        <v>161</v>
      </c>
      <c r="H327" s="89">
        <v>288</v>
      </c>
      <c r="I327" s="166"/>
      <c r="J327" s="166"/>
      <c r="K327" s="166"/>
      <c r="L327" s="166"/>
      <c r="R327" s="53"/>
    </row>
    <row r="328" spans="1:18" ht="26.4" hidden="1">
      <c r="A328" s="65">
        <v>3</v>
      </c>
      <c r="B328" s="65">
        <v>3</v>
      </c>
      <c r="C328" s="60">
        <v>2</v>
      </c>
      <c r="D328" s="61">
        <v>5</v>
      </c>
      <c r="E328" s="62"/>
      <c r="F328" s="93"/>
      <c r="G328" s="62" t="s">
        <v>65</v>
      </c>
      <c r="H328" s="89">
        <v>289</v>
      </c>
      <c r="I328" s="137">
        <f>I329</f>
        <v>0</v>
      </c>
      <c r="J328" s="152">
        <f t="shared" ref="J328:L329" si="35">J329</f>
        <v>0</v>
      </c>
      <c r="K328" s="152">
        <f t="shared" si="35"/>
        <v>0</v>
      </c>
      <c r="L328" s="138">
        <f t="shared" si="35"/>
        <v>0</v>
      </c>
      <c r="R328" s="53"/>
    </row>
    <row r="329" spans="1:18" ht="26.4" hidden="1">
      <c r="A329" s="76">
        <v>3</v>
      </c>
      <c r="B329" s="76">
        <v>3</v>
      </c>
      <c r="C329" s="57">
        <v>2</v>
      </c>
      <c r="D329" s="55">
        <v>5</v>
      </c>
      <c r="E329" s="56">
        <v>1</v>
      </c>
      <c r="F329" s="96"/>
      <c r="G329" s="56" t="s">
        <v>65</v>
      </c>
      <c r="H329" s="89">
        <v>290</v>
      </c>
      <c r="I329" s="149">
        <f>I330</f>
        <v>0</v>
      </c>
      <c r="J329" s="150">
        <f t="shared" si="35"/>
        <v>0</v>
      </c>
      <c r="K329" s="150">
        <f t="shared" si="35"/>
        <v>0</v>
      </c>
      <c r="L329" s="151">
        <f t="shared" si="35"/>
        <v>0</v>
      </c>
      <c r="R329" s="53"/>
    </row>
    <row r="330" spans="1:18" ht="26.4" hidden="1">
      <c r="A330" s="65">
        <v>3</v>
      </c>
      <c r="B330" s="65">
        <v>3</v>
      </c>
      <c r="C330" s="60">
        <v>2</v>
      </c>
      <c r="D330" s="61">
        <v>5</v>
      </c>
      <c r="E330" s="62">
        <v>1</v>
      </c>
      <c r="F330" s="93">
        <v>1</v>
      </c>
      <c r="G330" s="62" t="s">
        <v>65</v>
      </c>
      <c r="H330" s="89">
        <v>291</v>
      </c>
      <c r="I330" s="164"/>
      <c r="J330" s="164"/>
      <c r="K330" s="164"/>
      <c r="L330" s="165"/>
      <c r="R330" s="53"/>
    </row>
    <row r="331" spans="1:18" ht="14.25" hidden="1" customHeight="1">
      <c r="A331" s="65">
        <v>3</v>
      </c>
      <c r="B331" s="65">
        <v>3</v>
      </c>
      <c r="C331" s="60">
        <v>2</v>
      </c>
      <c r="D331" s="61">
        <v>6</v>
      </c>
      <c r="E331" s="62"/>
      <c r="F331" s="93"/>
      <c r="G331" s="62" t="s">
        <v>162</v>
      </c>
      <c r="H331" s="89">
        <v>292</v>
      </c>
      <c r="I331" s="137">
        <f>I333</f>
        <v>0</v>
      </c>
      <c r="J331" s="152">
        <f>J333</f>
        <v>0</v>
      </c>
      <c r="K331" s="152">
        <f>K333</f>
        <v>0</v>
      </c>
      <c r="L331" s="138">
        <f>L333</f>
        <v>0</v>
      </c>
      <c r="R331" s="53"/>
    </row>
    <row r="332" spans="1:18" ht="12" hidden="1" customHeight="1">
      <c r="A332" s="183">
        <v>1</v>
      </c>
      <c r="B332" s="184"/>
      <c r="C332" s="184"/>
      <c r="D332" s="184"/>
      <c r="E332" s="184"/>
      <c r="F332" s="185"/>
      <c r="G332" s="92">
        <v>2</v>
      </c>
      <c r="H332" s="89">
        <v>3</v>
      </c>
      <c r="I332" s="146">
        <v>4</v>
      </c>
      <c r="J332" s="158">
        <v>5</v>
      </c>
      <c r="K332" s="148">
        <v>6</v>
      </c>
      <c r="L332" s="148">
        <v>7</v>
      </c>
      <c r="R332" s="53"/>
    </row>
    <row r="333" spans="1:18" ht="14.25" hidden="1" customHeight="1">
      <c r="A333" s="65">
        <v>3</v>
      </c>
      <c r="B333" s="65">
        <v>3</v>
      </c>
      <c r="C333" s="60">
        <v>2</v>
      </c>
      <c r="D333" s="61">
        <v>6</v>
      </c>
      <c r="E333" s="62">
        <v>1</v>
      </c>
      <c r="F333" s="93"/>
      <c r="G333" s="62" t="s">
        <v>162</v>
      </c>
      <c r="H333" s="89">
        <v>293</v>
      </c>
      <c r="I333" s="137">
        <f>I334</f>
        <v>0</v>
      </c>
      <c r="J333" s="152">
        <f>J334</f>
        <v>0</v>
      </c>
      <c r="K333" s="152">
        <f>K334</f>
        <v>0</v>
      </c>
      <c r="L333" s="138">
        <f>L334</f>
        <v>0</v>
      </c>
      <c r="R333" s="53"/>
    </row>
    <row r="334" spans="1:18" ht="14.25" hidden="1" customHeight="1">
      <c r="A334" s="69">
        <v>3</v>
      </c>
      <c r="B334" s="69">
        <v>3</v>
      </c>
      <c r="C334" s="70">
        <v>2</v>
      </c>
      <c r="D334" s="71">
        <v>6</v>
      </c>
      <c r="E334" s="72">
        <v>1</v>
      </c>
      <c r="F334" s="101">
        <v>1</v>
      </c>
      <c r="G334" s="72" t="s">
        <v>162</v>
      </c>
      <c r="H334" s="89">
        <v>294</v>
      </c>
      <c r="I334" s="164"/>
      <c r="J334" s="164"/>
      <c r="K334" s="164"/>
      <c r="L334" s="165"/>
      <c r="R334" s="53"/>
    </row>
    <row r="335" spans="1:18" ht="13.5" hidden="1" customHeight="1">
      <c r="A335" s="65">
        <v>3</v>
      </c>
      <c r="B335" s="65">
        <v>3</v>
      </c>
      <c r="C335" s="60">
        <v>2</v>
      </c>
      <c r="D335" s="61">
        <v>7</v>
      </c>
      <c r="E335" s="62"/>
      <c r="F335" s="93"/>
      <c r="G335" s="62" t="s">
        <v>163</v>
      </c>
      <c r="H335" s="89">
        <v>295</v>
      </c>
      <c r="I335" s="137">
        <f>I336</f>
        <v>0</v>
      </c>
      <c r="J335" s="152">
        <f t="shared" ref="J335:L336" si="36">J336</f>
        <v>0</v>
      </c>
      <c r="K335" s="152">
        <f t="shared" si="36"/>
        <v>0</v>
      </c>
      <c r="L335" s="138">
        <f t="shared" si="36"/>
        <v>0</v>
      </c>
      <c r="R335" s="53"/>
    </row>
    <row r="336" spans="1:18" ht="13.5" hidden="1" customHeight="1">
      <c r="A336" s="69">
        <v>3</v>
      </c>
      <c r="B336" s="69">
        <v>3</v>
      </c>
      <c r="C336" s="70">
        <v>2</v>
      </c>
      <c r="D336" s="71">
        <v>7</v>
      </c>
      <c r="E336" s="72">
        <v>1</v>
      </c>
      <c r="F336" s="101"/>
      <c r="G336" s="72" t="s">
        <v>163</v>
      </c>
      <c r="H336" s="89">
        <v>296</v>
      </c>
      <c r="I336" s="138">
        <f>I337</f>
        <v>0</v>
      </c>
      <c r="J336" s="152">
        <f t="shared" si="36"/>
        <v>0</v>
      </c>
      <c r="K336" s="152">
        <f t="shared" si="36"/>
        <v>0</v>
      </c>
      <c r="L336" s="138">
        <f t="shared" si="36"/>
        <v>0</v>
      </c>
      <c r="R336" s="53"/>
    </row>
    <row r="337" spans="1:18" ht="16.5" hidden="1" customHeight="1">
      <c r="A337" s="65">
        <v>3</v>
      </c>
      <c r="B337" s="65">
        <v>3</v>
      </c>
      <c r="C337" s="60">
        <v>2</v>
      </c>
      <c r="D337" s="61">
        <v>7</v>
      </c>
      <c r="E337" s="62">
        <v>1</v>
      </c>
      <c r="F337" s="93">
        <v>1</v>
      </c>
      <c r="G337" s="62" t="s">
        <v>163</v>
      </c>
      <c r="H337" s="89">
        <v>297</v>
      </c>
      <c r="I337" s="164"/>
      <c r="J337" s="164"/>
      <c r="K337" s="164"/>
      <c r="L337" s="165"/>
      <c r="R337" s="53"/>
    </row>
    <row r="338" spans="1:18" ht="18.75" customHeight="1">
      <c r="A338" s="123"/>
      <c r="B338" s="123"/>
      <c r="C338" s="124"/>
      <c r="D338" s="125"/>
      <c r="E338" s="126"/>
      <c r="F338" s="127"/>
      <c r="G338" s="128" t="s">
        <v>168</v>
      </c>
      <c r="H338" s="89">
        <v>298</v>
      </c>
      <c r="I338" s="167">
        <f>SUM(I33+I177)</f>
        <v>0</v>
      </c>
      <c r="J338" s="168"/>
      <c r="K338" s="168"/>
      <c r="L338" s="169"/>
      <c r="R338" s="53"/>
    </row>
    <row r="341" spans="1:18" ht="15.75" customHeight="1">
      <c r="A341" s="129"/>
      <c r="B341" s="129"/>
      <c r="C341" s="129"/>
      <c r="D341" s="186"/>
      <c r="E341" s="187"/>
      <c r="F341" s="187"/>
      <c r="G341" s="187"/>
      <c r="H341" s="130"/>
      <c r="K341" s="178"/>
      <c r="L341" s="178"/>
    </row>
    <row r="342" spans="1:18" ht="18.600000000000001">
      <c r="A342" s="131"/>
      <c r="B342" s="131"/>
      <c r="C342" s="131"/>
      <c r="D342" s="188" t="s">
        <v>169</v>
      </c>
      <c r="E342" s="189"/>
      <c r="F342" s="189"/>
      <c r="G342" s="189"/>
      <c r="H342" s="189"/>
      <c r="I342" s="177" t="s">
        <v>66</v>
      </c>
      <c r="K342" s="190" t="s">
        <v>170</v>
      </c>
      <c r="L342" s="190"/>
    </row>
    <row r="343" spans="1:18" ht="15.6">
      <c r="I343" s="132"/>
      <c r="K343" s="132"/>
      <c r="L343" s="132"/>
    </row>
    <row r="344" spans="1:18" ht="12.75" customHeight="1">
      <c r="D344" s="178"/>
      <c r="E344" s="178"/>
      <c r="F344" s="178"/>
      <c r="G344" s="178"/>
      <c r="I344" s="132"/>
      <c r="K344" s="179"/>
      <c r="L344" s="179"/>
    </row>
    <row r="345" spans="1:18" ht="18.600000000000001">
      <c r="D345" s="180"/>
      <c r="E345" s="181"/>
      <c r="F345" s="181"/>
      <c r="G345" s="181"/>
      <c r="H345" s="1"/>
      <c r="I345" s="176"/>
      <c r="K345" s="182"/>
      <c r="L345" s="182"/>
    </row>
  </sheetData>
  <protectedRanges>
    <protectedRange sqref="G341:L341" name="Range74"/>
    <protectedRange sqref="A26:I26 A27:G27" name="Range72"/>
    <protectedRange sqref="A10:L10" name="Range69"/>
    <protectedRange sqref="K26:L26" name="Range67"/>
    <protectedRange sqref="L24" name="Range65"/>
    <protectedRange sqref="I337:L337" name="Range61"/>
    <protectedRange sqref="I330:L330" name="Range59"/>
    <protectedRange sqref="I323:L323" name="Range53"/>
    <protectedRange sqref="I326:L327 I223:L225" name="Range37"/>
    <protectedRange sqref="I212:P212 I215:P218 I222:P222 I226:P228 I233:P235 I238:P239 I242:P242 I245:P246 I250:P250 I253:P253 I256:P256 I260:P262 I265:P266 I269:P269 I272:P273 I276:P276 I279:P279 I282:P282 I287:P289 I293:P294 I297:P297 I300:P301 I304:P304 I307:P307 I310:P310 I314:P316 I319:P320 I38:P39 I43:P43 I48:P56 I58:P66 I71:P73 I76:P78 I81:P83 I87:P87 I92:P92 I94:P95 I100:P101 I105:P106 I110:P111 I116:P117 I121:P121 I125:P125 I129:P129 I133:P133 I139:P140 I144:P145 I149:P150 I159:P159 I164:P164 I168:P170 I173:P173 I175:P176 I182:P182 I185:P187 I190:P191 I194:P196 I199:P199 I203:P207 I155:P156" name="Islaidos 2.1"/>
    <protectedRange sqref="I334:L334" name="Range60"/>
    <protectedRange sqref="A7:F7 H7:L7" name="Range62"/>
    <protectedRange sqref="L23" name="Range64"/>
    <protectedRange sqref="L25" name="Range66"/>
    <protectedRange sqref="I28:L28" name="Range68"/>
    <protectedRange sqref="A22:J25 H29" name="Range73"/>
    <protectedRange sqref="H27:I27" name="Range72_1"/>
    <protectedRange sqref="K27:L27" name="Range67_1"/>
  </protectedRanges>
  <mergeCells count="40">
    <mergeCell ref="A20:L20"/>
    <mergeCell ref="J1:L6"/>
    <mergeCell ref="A7:L7"/>
    <mergeCell ref="A8:L8"/>
    <mergeCell ref="G9:K9"/>
    <mergeCell ref="A10:L10"/>
    <mergeCell ref="G11:K11"/>
    <mergeCell ref="B6:I6"/>
    <mergeCell ref="G12:K12"/>
    <mergeCell ref="B14:L14"/>
    <mergeCell ref="G16:K16"/>
    <mergeCell ref="G17:K17"/>
    <mergeCell ref="A19:L19"/>
    <mergeCell ref="A211:F211"/>
    <mergeCell ref="A21:L21"/>
    <mergeCell ref="C25:J25"/>
    <mergeCell ref="H27:L27"/>
    <mergeCell ref="G28:H28"/>
    <mergeCell ref="A30:F31"/>
    <mergeCell ref="G30:G31"/>
    <mergeCell ref="H30:H31"/>
    <mergeCell ref="I30:J30"/>
    <mergeCell ref="K30:K31"/>
    <mergeCell ref="L30:L31"/>
    <mergeCell ref="A32:F32"/>
    <mergeCell ref="A57:F57"/>
    <mergeCell ref="A93:F93"/>
    <mergeCell ref="A134:F134"/>
    <mergeCell ref="A174:F174"/>
    <mergeCell ref="D344:G344"/>
    <mergeCell ref="K344:L344"/>
    <mergeCell ref="D345:G345"/>
    <mergeCell ref="K345:L345"/>
    <mergeCell ref="A249:F249"/>
    <mergeCell ref="A290:F290"/>
    <mergeCell ref="A332:F332"/>
    <mergeCell ref="D341:G341"/>
    <mergeCell ref="K341:L341"/>
    <mergeCell ref="D342:H342"/>
    <mergeCell ref="K342:L34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 2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I.Lapkuviene</cp:lastModifiedBy>
  <cp:lastPrinted>2015-12-22T13:27:55Z</cp:lastPrinted>
  <dcterms:created xsi:type="dcterms:W3CDTF">2003-06-12T10:50:18Z</dcterms:created>
  <dcterms:modified xsi:type="dcterms:W3CDTF">2023-10-27T12:32:51Z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_EmailEntryID">
    <vt:lpwstr>000000002D7DB4995384B4429D58D3B7C2CD79FF04803200</vt:lpwstr>
  </property>
  <property fmtid="{D5CDD505-2E9C-101B-9397-08002B2CF9AE}" pid="4" name="_EmailStoreID0">
    <vt:lpwstr>0000000038A1BB1005E5101AA1BB08002B2A56C200006D737073742E646C6C00000000004E495441F9BFB80100AA0037D96E0000000043003A005C00550073006500720073005C0049002E004C00610070006B0075007600690065006E0065005C0044006F00630075006D0065006E00740073005C004F00750074006C006F0</vt:lpwstr>
  </property>
  <property fmtid="{D5CDD505-2E9C-101B-9397-08002B2CF9AE}" pid="5" name="_EmailStoreID1">
    <vt:lpwstr>06F006B0020006600610069006C00610069005C0069006C006F006E0061002E006C00610070006B0075007600690065006E006500400061006B006D0065006E0065002E006C0074002E007000730074000000</vt:lpwstr>
  </property>
  <property fmtid="{D5CDD505-2E9C-101B-9397-08002B2CF9AE}" pid="6" name="_ReviewingToolsShownOnce">
    <vt:lpwstr/>
  </property>
</Properties>
</file>